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3" activeTab="7"/>
  </bookViews>
  <sheets>
    <sheet name="封面" sheetId="1" r:id="rId1"/>
    <sheet name="目录" sheetId="2" r:id="rId2"/>
    <sheet name="表1 单位收支总体情况表" sheetId="3" r:id="rId3"/>
    <sheet name="表2 单位收入总体情况表" sheetId="4" r:id="rId4"/>
    <sheet name="表3 单位支出总体情况" sheetId="5" r:id="rId5"/>
    <sheet name="表4 财政拨款收支总体情况表" sheetId="6" r:id="rId6"/>
    <sheet name="表5 一般公共预算支出情况表" sheetId="7" r:id="rId7"/>
    <sheet name="表6 一般公共预算基本支出情况表" sheetId="8" r:id="rId8"/>
    <sheet name="表7 财政拨款“三公”经费、会议费和培训费支出情况表" sheetId="9" r:id="rId9"/>
    <sheet name="表8 政府性基金预算支出情况表" sheetId="10" r:id="rId10"/>
    <sheet name="表9 国有资本经营预算支出情况表" sheetId="11" r:id="rId11"/>
    <sheet name="表10 项目绩效目标公开表" sheetId="12" r:id="rId12"/>
    <sheet name="表11 对下转移支付项目绩效目标公开表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<sst xmlns="http://schemas.openxmlformats.org/spreadsheetml/2006/main" count="442" uniqueCount="239">
  <si>
    <t xml:space="preserve">    柳州市柳江区里高镇卫生院
    2026年单位预算公开报表</t>
  </si>
  <si>
    <t>目    录</t>
  </si>
  <si>
    <t>一、表1 单位收支总体情况表</t>
  </si>
  <si>
    <t>二、表2 单位收入总体情况表</t>
  </si>
  <si>
    <t>三、表3 单位支出总体情况表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</si>
  <si>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</si>
  <si>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</si>
  <si>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</si>
  <si>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</si>
  <si>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</si>
  <si>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</si>
  <si>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项目绩效目标公开表</t>
  </si>
  <si>
    <t>十一、表11 对下转移支付项目绩效目标公开表</t>
  </si>
  <si>
    <t>预算公开01表</t>
  </si>
  <si>
    <t>单位收支总体情况表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</si>
  <si>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</si>
  <si>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</si>
  <si>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</si>
  <si>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</si>
  <si>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</si>
  <si>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</si>
  <si>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</si>
  <si>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</si>
  <si>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</si>
  <si>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</si>
  <si>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</si>
  <si>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</si>
  <si>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</si>
  <si>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</si>
  <si>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</si>
  <si>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</si>
  <si>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</si>
  <si>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</si>
  <si>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</si>
  <si>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</si>
  <si>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</si>
  <si>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</si>
  <si>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</si>
  <si>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</si>
  <si>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</si>
  <si>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</si>
  <si>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</si>
  <si>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</si>
  <si>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</si>
  <si>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</si>
  <si>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</si>
  <si>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</si>
  <si>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</si>
  <si>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</si>
  <si>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</si>
  <si>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</si>
  <si>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</si>
  <si>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>0.11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</si>
  <si>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</si>
  <si>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</si>
  <si>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</si>
  <si>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</si>
  <si>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</si>
  <si>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</si>
  <si>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二十四、债务付息支出</t>
  </si>
  <si>
    <t xml:space="preserve"> 二十五、债务发行费用支出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</si>
  <si>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</si>
  <si>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</si>
  <si>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</si>
  <si>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</si>
  <si>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</si>
  <si>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</si>
  <si>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</si>
  <si>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单位收入总体情况表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</si>
  <si>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</si>
  <si>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</si>
  <si>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</si>
  <si>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</si>
  <si>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</si>
  <si>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</si>
  <si>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</si>
  <si>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</si>
  <si>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</si>
  <si>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</si>
  <si>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</si>
  <si>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</si>
  <si>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</si>
  <si>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132</t>
  </si>
  <si>
    <t>柳州市柳江区卫生健康局</t>
  </si>
  <si>
    <t>132018</t>
  </si>
  <si>
    <t>柳州市柳江区里高镇卫生院</t>
  </si>
  <si>
    <t>预算公开03表</t>
  </si>
  <si>
    <t>单位支出总体情况表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</si>
  <si>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</si>
  <si>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</si>
  <si>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</si>
  <si>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</si>
  <si>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</si>
  <si>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运转履职类项目</t>
  </si>
  <si>
    <t>重大政策类项目</t>
  </si>
  <si>
    <t>特定监控类项目</t>
  </si>
  <si>
    <t>专项事业类项目</t>
  </si>
  <si>
    <t>208</t>
  </si>
  <si>
    <t>05</t>
  </si>
  <si>
    <t>02</t>
  </si>
  <si>
    <t>事业单位离退休</t>
  </si>
  <si>
    <t>210</t>
  </si>
  <si>
    <t>03</t>
  </si>
  <si>
    <t>乡镇卫生院</t>
  </si>
  <si>
    <t>99</t>
  </si>
  <si>
    <t>其他基层医疗卫生机构支出</t>
  </si>
  <si>
    <t>212</t>
  </si>
  <si>
    <t>08</t>
  </si>
  <si>
    <t>其他国有土地使用权出让收入安排的支出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</si>
  <si>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</si>
  <si>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</si>
  <si>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</si>
  <si>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</si>
  <si>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</si>
  <si>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</si>
  <si>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</si>
  <si>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</si>
  <si>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</si>
  <si>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</si>
  <si>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</si>
  <si>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</si>
  <si>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</si>
  <si>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</si>
  <si>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</si>
  <si>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</si>
  <si>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</si>
  <si>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</si>
  <si>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</si>
  <si>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</si>
  <si>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</si>
  <si>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</si>
  <si>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</si>
  <si>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</si>
  <si>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</si>
  <si>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</si>
  <si>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</si>
  <si>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</si>
  <si>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</si>
  <si>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</si>
  <si>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</si>
  <si>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</si>
  <si>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</si>
  <si>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</si>
  <si>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</si>
  <si>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（二十四）债务付息支出</t>
  </si>
  <si>
    <t xml:space="preserve"> （二十五）债务发行费用支出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</si>
  <si>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</si>
  <si>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</si>
  <si>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</si>
  <si>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</si>
  <si>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</si>
  <si>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</si>
  <si>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</si>
  <si>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</si>
  <si>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</si>
  <si>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</si>
  <si>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</si>
  <si>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</si>
  <si>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</si>
  <si>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</si>
  <si>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</si>
  <si>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</si>
  <si>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</si>
  <si>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</si>
  <si>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01</t>
  </si>
  <si>
    <t>基本工资</t>
  </si>
  <si>
    <t>其他工资福利支出</t>
  </si>
  <si>
    <t>302</t>
  </si>
  <si>
    <t>商品和服务支出</t>
  </si>
  <si>
    <t>其他商品和服务支出</t>
  </si>
  <si>
    <t>303</t>
  </si>
  <si>
    <t>对个人和家庭的补助</t>
  </si>
  <si>
    <t>退休费</t>
  </si>
  <si>
    <t>生活补助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</si>
  <si>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</si>
  <si>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</si>
  <si>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</si>
  <si>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</si>
  <si>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</si>
  <si>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</si>
  <si>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</si>
  <si>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</si>
  <si>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</si>
  <si>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</si>
  <si>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</si>
  <si>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</si>
  <si>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</si>
  <si>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公务用车购置费</t>
  </si>
  <si>
    <t>公务用车运行维护费</t>
  </si>
  <si>
    <t>* *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</si>
  <si>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</si>
  <si>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</si>
  <si>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</si>
  <si>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</si>
  <si>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</si>
  <si>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</si>
  <si>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预算公开10表</t>
  </si>
  <si>
    <t>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</si>
  <si>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</si>
  <si>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</si>
  <si>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</si>
  <si>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</si>
  <si>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</si>
  <si>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</si>
  <si>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</si>
  <si>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</si>
  <si>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</si>
  <si>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</si>
  <si>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</si>
  <si>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</si>
  <si>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</si>
  <si>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</si>
  <si>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</si>
  <si>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预防接种服务费</t>
  </si>
  <si>
    <t>根据上级文件精神的要求做好本辖区适龄儿童疫苗接种工作，确保第一类疫苗接种率的同时，第二类疫苗要做到应种尽种，有效阻断疫苗相关传染病的发生，提高全镇儿童免疫屏障，对全镇儿童健康促进作用，保障儿童健康成长</t>
  </si>
  <si>
    <t>年度接种总针(≥3000针次)</t>
  </si>
  <si>
    <t>免疫规划疫苗接种率(≥90%)</t>
  </si>
  <si>
    <t>项目完成时限(2026年)</t>
  </si>
  <si>
    <t>项目完成成本(以收定支)</t>
  </si>
  <si>
    <t>疫苗相关传染病发生率(较上年降低)</t>
  </si>
  <si>
    <t>到本接种点接种人员满意度(≥90%)</t>
  </si>
  <si>
    <t>银行业务支出</t>
  </si>
  <si>
    <t>纳入利息收入，用于支付日常公用经费</t>
  </si>
  <si>
    <t>收到银行利息次数(＝4次)</t>
  </si>
  <si>
    <t>纳入利息收入(100%)</t>
  </si>
  <si>
    <t>项目完成时间(2026年)</t>
  </si>
  <si>
    <t>完成成本(以收定支)</t>
  </si>
  <si>
    <t>利息收入(持续稳定)</t>
  </si>
  <si>
    <t>单位满意度(≥90%)</t>
  </si>
  <si>
    <t>医疗机构综合运营支出</t>
  </si>
  <si>
    <t>基本建立具有中国特色的权责清晰、管理科学、治理完善、运行高效、监督有力的现代医院管理制度，建立维护公益性、调动积极性、保障可持续的运行新机制和科学合理的补偿机制。</t>
  </si>
  <si>
    <t>门诊诊疗人次(≥28000人次)
住院人次(≥3500人次)</t>
  </si>
  <si>
    <t>医疗服务质量(不断提升)</t>
  </si>
  <si>
    <t>完成时间(2026年)</t>
  </si>
  <si>
    <t>完成成本(支出小于收入)</t>
  </si>
  <si>
    <t>人民群众健康(不断提高)</t>
  </si>
  <si>
    <t>群众满意度(≥85%)</t>
  </si>
  <si>
    <t>预算公开11表</t>
  </si>
  <si>
    <t>对下转移支付项目绩效目标公开表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</si>
</sst>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33"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宋体"/>
      <charset val="134"/>
    </font>
    <font>
      <sz val="11"/>
      <color indexed="8"/>
      <name val="等线"/>
      <charset val="134"/>
      <scheme val="minor"/>
    </font>
    <font>
      <b/>
      <sz val="20"/>
      <color rgb="FF000000"/>
      <name val="宋体"/>
      <charset val="134"/>
    </font>
    <font>
      <sz val="9"/>
      <color rgb="FF000000"/>
      <name val="宋体"/>
      <charset val="134"/>
    </font>
    <font>
      <sz val="9"/>
      <color rgb="FFFF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Arial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6"/>
      <color rgb="FF000000"/>
      <name val="宋体"/>
      <charset val="134"/>
    </font>
    <font>
      <sz val="36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43">
    <xf numFmtId="0" fontId="0" fillId="0" borderId="0" xfId="0"/>
    <xf numFmtId="0" fontId="1" fillId="0" borderId="0" xfId="0" applyNumberFormat="1" applyFont="1" applyFill="1" applyBorder="1"/>
    <xf numFmtId="0" fontId="2" fillId="0" borderId="0" xfId="0" applyNumberFormat="1" applyFont="1" applyFill="1" applyBorder="1"/>
    <xf numFmtId="0" fontId="3" fillId="0" borderId="0" xfId="0" applyNumberFormat="1" applyFont="1" applyFill="1" applyBorder="1"/>
    <xf numFmtId="0" fontId="4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right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6" fillId="2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/>
    <xf numFmtId="0" fontId="7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8" fillId="0" borderId="0" xfId="0" applyNumberFormat="1" applyFont="1" applyFill="1" applyBorder="1"/>
    <xf numFmtId="0" fontId="9" fillId="0" borderId="0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right" vertical="center"/>
    </xf>
    <xf numFmtId="0" fontId="1" fillId="0" borderId="0" xfId="0" applyNumberFormat="1" applyFont="1" applyFill="1" applyBorder="1" applyAlignment="1">
      <alignment vertical="center"/>
    </xf>
    <xf numFmtId="0" fontId="10" fillId="0" borderId="0" xfId="0" applyNumberFormat="1" applyFont="1" applyFill="1" applyBorder="1"/>
    <xf numFmtId="0" fontId="11" fillId="0" borderId="0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showGridLines="0" workbookViewId="0">
      <selection activeCell="O27" sqref="O27"/>
    </sheetView>
  </sheetViews>
  <sheetFormatPr defaultColWidth="9" defaultRowHeight="12.75"/>
  <cols>
    <col min="1" max="3" width="9.14285714285714" customWidth="1"/>
    <col min="4" max="4" width="12.5714285714286" customWidth="1"/>
    <col min="5" max="8" width="9.14285714285714" customWidth="1"/>
    <col min="9" max="9" width="15.8571428571429" customWidth="1"/>
    <col min="10" max="10" width="14.7142857142857" customWidth="1"/>
    <col min="11" max="11" width="16.7142857142857" customWidth="1"/>
    <col min="12" max="12" width="15" customWidth="1"/>
    <col min="13" max="15" width="8" customWidth="1"/>
  </cols>
  <sheetData>
    <row r="1" customHeight="1" spans="1:14">
      <c r="A1" s="1"/>
      <c r="B1" s="3"/>
      <c r="C1" s="3"/>
    </row>
    <row r="2" ht="15" customHeight="1"/>
    <row r="3" ht="15" customHeight="1"/>
    <row r="4" ht="15" customHeight="1"/>
    <row r="5" ht="15" customHeight="1"/>
    <row r="6" ht="15" customHeight="1"/>
    <row r="7" ht="15" customHeight="1"/>
    <row r="8" ht="15" customHeight="1"/>
    <row r="9" ht="96" customHeight="1" spans="1:14">
      <c r="A9" s="42" t="s">
        <v>0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3"/>
      <c r="N9" s="3"/>
    </row>
  </sheetData>
  <mergeCells count="1">
    <mergeCell ref="A9:L9"/>
  </mergeCells>
  <pageMargins left="0.503472222222222" right="0.700694444444445" top="0.751388888888889" bottom="0.751388888888889" header="0.298611111111111" footer="0.298611111111111"/>
  <pageSetup paperSize="9" scale="98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0"/>
  <sheetViews>
    <sheetView showGridLines="0" workbookViewId="0">
      <selection activeCell="A1" sqref="A1"/>
    </sheetView>
  </sheetViews>
  <sheetFormatPr defaultColWidth="9" defaultRowHeight="12.75"/>
  <cols>
    <col min="1" max="1" width="7.57142857142857" customWidth="1"/>
    <col min="2" max="2" width="7.71428571428571" customWidth="1"/>
    <col min="3" max="3" width="7.57142857142857" customWidth="1"/>
    <col min="4" max="4" width="18.2857142857143" customWidth="1"/>
    <col min="5" max="5" width="38.2857142857143" customWidth="1"/>
    <col min="6" max="6" width="18.1428571428571" customWidth="1"/>
    <col min="7" max="7" width="16.5714285714286" customWidth="1"/>
    <col min="8" max="8" width="24.1428571428571" customWidth="1"/>
    <col min="9" max="16" width="9.14285714285714" customWidth="1"/>
    <col min="17" max="23" width="8" customWidth="1"/>
  </cols>
  <sheetData>
    <row r="1" ht="15" customHeight="1" spans="1:22">
      <c r="A1" s="8"/>
      <c r="B1" s="8"/>
      <c r="C1" s="8"/>
      <c r="D1" s="8"/>
      <c r="E1" s="8"/>
      <c r="F1" s="8"/>
      <c r="G1" s="8"/>
      <c r="H1" s="10" t="s">
        <v>190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3"/>
      <c r="V1" s="3"/>
    </row>
    <row r="2" ht="26.25" customHeight="1" spans="1:22">
      <c r="A2" s="4" t="s">
        <v>191</v>
      </c>
      <c r="B2" s="4"/>
      <c r="C2" s="4"/>
      <c r="D2" s="4"/>
      <c r="E2" s="4"/>
      <c r="F2" s="4"/>
      <c r="G2" s="4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3"/>
      <c r="V2" s="3"/>
    </row>
    <row r="3" ht="15" customHeight="1" spans="1:22">
      <c r="A3" s="1"/>
      <c r="B3" s="19"/>
      <c r="C3" s="19"/>
      <c r="D3" s="19"/>
      <c r="E3" s="19"/>
      <c r="F3" s="19"/>
      <c r="G3" s="19"/>
      <c r="H3" s="10" t="s">
        <v>15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3"/>
      <c r="V3" s="3"/>
    </row>
    <row r="4" ht="22.5" customHeight="1" spans="1:22">
      <c r="A4" s="7" t="s">
        <v>88</v>
      </c>
      <c r="B4" s="7"/>
      <c r="C4" s="7"/>
      <c r="D4" s="7" t="s">
        <v>69</v>
      </c>
      <c r="E4" s="7" t="s">
        <v>89</v>
      </c>
      <c r="F4" s="6" t="s">
        <v>192</v>
      </c>
      <c r="G4" s="20"/>
      <c r="H4" s="18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3"/>
      <c r="V4" s="3"/>
    </row>
    <row r="5" ht="15" customHeight="1" spans="1:22">
      <c r="A5" s="7"/>
      <c r="B5" s="7"/>
      <c r="C5" s="7"/>
      <c r="D5" s="7"/>
      <c r="E5" s="7"/>
      <c r="F5" s="7" t="s">
        <v>71</v>
      </c>
      <c r="G5" s="7" t="s">
        <v>91</v>
      </c>
      <c r="H5" s="7" t="s">
        <v>92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3"/>
      <c r="V5" s="3"/>
    </row>
    <row r="6" ht="15" customHeight="1" spans="1:22">
      <c r="A6" s="7" t="s">
        <v>80</v>
      </c>
      <c r="B6" s="7" t="s">
        <v>80</v>
      </c>
      <c r="C6" s="7" t="s">
        <v>80</v>
      </c>
      <c r="D6" s="7" t="s">
        <v>80</v>
      </c>
      <c r="E6" s="7" t="s">
        <v>80</v>
      </c>
      <c r="F6" s="7">
        <v>1</v>
      </c>
      <c r="G6" s="7">
        <v>2</v>
      </c>
      <c r="H6" s="7">
        <v>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3"/>
      <c r="V6" s="3"/>
    </row>
    <row r="7" ht="24.75" customHeight="1" spans="1:22">
      <c r="A7" s="20" t="s">
        <v>81</v>
      </c>
      <c r="B7" s="20" t="s">
        <v>81</v>
      </c>
      <c r="C7" s="20" t="s">
        <v>81</v>
      </c>
      <c r="D7" s="20" t="s">
        <v>81</v>
      </c>
      <c r="E7" s="20" t="s">
        <v>71</v>
      </c>
      <c r="F7" s="21">
        <v>4.6376</v>
      </c>
      <c r="G7" s="21"/>
      <c r="H7" s="21">
        <v>4.6376</v>
      </c>
      <c r="I7" s="1"/>
      <c r="J7" s="1"/>
      <c r="K7" s="1"/>
      <c r="L7" s="1"/>
      <c r="M7" s="1"/>
      <c r="N7" s="1"/>
      <c r="O7" s="1"/>
      <c r="P7" s="1"/>
      <c r="Q7" s="3"/>
      <c r="R7" s="3"/>
    </row>
    <row r="8" ht="24.75" customHeight="1" spans="1:22">
      <c r="A8" s="20"/>
      <c r="B8" s="20"/>
      <c r="C8" s="20"/>
      <c r="D8" s="20" t="s">
        <v>82</v>
      </c>
      <c r="E8" s="20" t="s">
        <v>83</v>
      </c>
      <c r="F8" s="21">
        <v>4.6376</v>
      </c>
      <c r="G8" s="21"/>
      <c r="H8" s="21">
        <v>4.6376</v>
      </c>
      <c r="I8" s="3"/>
    </row>
    <row r="9" ht="24.75" customHeight="1" spans="1:22">
      <c r="A9" s="20"/>
      <c r="B9" s="20"/>
      <c r="C9" s="20"/>
      <c r="D9" s="20" t="s">
        <v>84</v>
      </c>
      <c r="E9" s="20" t="s">
        <v>85</v>
      </c>
      <c r="F9" s="21">
        <v>4.6376</v>
      </c>
      <c r="G9" s="21"/>
      <c r="H9" s="21">
        <v>4.6376</v>
      </c>
      <c r="I9" s="3"/>
    </row>
    <row r="10" ht="24.75" customHeight="1" spans="1:22">
      <c r="A10" s="20" t="s">
        <v>106</v>
      </c>
      <c r="B10" s="20" t="s">
        <v>107</v>
      </c>
      <c r="C10" s="20" t="s">
        <v>104</v>
      </c>
      <c r="D10" s="20"/>
      <c r="E10" s="20" t="s">
        <v>108</v>
      </c>
      <c r="F10" s="21">
        <v>4.6376</v>
      </c>
      <c r="G10" s="21"/>
      <c r="H10" s="21">
        <v>4.6376</v>
      </c>
      <c r="I10" s="3"/>
    </row>
  </sheetData>
  <mergeCells count="5">
    <mergeCell ref="A2:H2"/>
    <mergeCell ref="F4:H4"/>
    <mergeCell ref="D4:D5"/>
    <mergeCell ref="E4:E5"/>
    <mergeCell ref="A4:C5"/>
  </mergeCells>
  <pageMargins left="0.306944444444444" right="0.306944444444444" top="0.751388888888889" bottom="0.751388888888889" header="0.298611111111111" footer="0.298611111111111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S6"/>
  <sheetViews>
    <sheetView workbookViewId="0">
      <selection activeCell="A1" sqref="A1"/>
    </sheetView>
  </sheetViews>
  <sheetFormatPr defaultColWidth="9" defaultRowHeight="12.75" outlineLevelRow="5"/>
  <cols>
    <col min="1" max="3" width="7.42857142857143" customWidth="1"/>
    <col min="4" max="4" width="25.5714285714286" customWidth="1"/>
    <col min="5" max="5" width="32.8571428571429" customWidth="1"/>
    <col min="6" max="6" width="24" customWidth="1"/>
    <col min="7" max="7" width="21" customWidth="1"/>
    <col min="8" max="8" width="20.2857142857143" customWidth="1"/>
    <col min="9" max="16" width="9.14285714285714" customWidth="1"/>
    <col min="17" max="46" width="8" customWidth="1"/>
  </cols>
  <sheetData>
    <row r="1" ht="15" customHeight="1" spans="1:45">
      <c r="A1" s="17"/>
      <c r="B1" s="17"/>
      <c r="C1" s="17"/>
      <c r="D1" s="17"/>
      <c r="E1" s="17"/>
      <c r="F1" s="17"/>
      <c r="G1" s="17"/>
      <c r="H1" s="10" t="s">
        <v>193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3"/>
      <c r="AR1" s="3"/>
      <c r="AS1" s="3"/>
    </row>
    <row r="2" ht="28.5" customHeight="1" spans="1:45">
      <c r="A2" s="4" t="s">
        <v>194</v>
      </c>
      <c r="B2" s="4"/>
      <c r="C2" s="4"/>
      <c r="D2" s="4"/>
      <c r="E2" s="4"/>
      <c r="F2" s="4"/>
      <c r="G2" s="4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3"/>
      <c r="AR2" s="3"/>
      <c r="AS2" s="3"/>
    </row>
    <row r="3" ht="15" customHeight="1" spans="1:45">
      <c r="A3" s="1"/>
      <c r="B3" s="17"/>
      <c r="C3" s="17"/>
      <c r="D3" s="17"/>
      <c r="E3" s="17"/>
      <c r="F3" s="17"/>
      <c r="G3" s="17"/>
      <c r="H3" s="10" t="s">
        <v>15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3"/>
      <c r="AR3" s="3"/>
      <c r="AS3" s="3"/>
    </row>
    <row r="4" ht="22.5" customHeight="1" spans="1:45">
      <c r="A4" s="6" t="s">
        <v>88</v>
      </c>
      <c r="B4" s="6"/>
      <c r="C4" s="6"/>
      <c r="D4" s="6" t="s">
        <v>69</v>
      </c>
      <c r="E4" s="7" t="s">
        <v>89</v>
      </c>
      <c r="F4" s="6" t="s">
        <v>195</v>
      </c>
      <c r="G4" s="6"/>
      <c r="H4" s="18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3"/>
      <c r="AR4" s="3"/>
      <c r="AS4" s="3"/>
    </row>
    <row r="5" ht="15" customHeight="1" spans="1:45">
      <c r="A5" s="6"/>
      <c r="B5" s="6"/>
      <c r="C5" s="6"/>
      <c r="D5" s="6"/>
      <c r="E5" s="7"/>
      <c r="F5" s="6" t="s">
        <v>71</v>
      </c>
      <c r="G5" s="6" t="s">
        <v>91</v>
      </c>
      <c r="H5" s="6" t="s">
        <v>92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3"/>
      <c r="AR5" s="3"/>
      <c r="AS5" s="3"/>
    </row>
    <row r="6" ht="15" customHeight="1" spans="1:45">
      <c r="A6" s="6" t="s">
        <v>80</v>
      </c>
      <c r="B6" s="6" t="s">
        <v>80</v>
      </c>
      <c r="C6" s="6" t="s">
        <v>80</v>
      </c>
      <c r="D6" s="6" t="s">
        <v>80</v>
      </c>
      <c r="E6" s="6" t="s">
        <v>80</v>
      </c>
      <c r="F6" s="6">
        <v>1</v>
      </c>
      <c r="G6" s="6">
        <v>2</v>
      </c>
      <c r="H6" s="6">
        <v>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3"/>
      <c r="AR6" s="3"/>
      <c r="AS6" s="3"/>
    </row>
  </sheetData>
  <mergeCells count="5">
    <mergeCell ref="A2:H2"/>
    <mergeCell ref="F4:H4"/>
    <mergeCell ref="D4:D5"/>
    <mergeCell ref="E4:E5"/>
    <mergeCell ref="A4:C5"/>
  </mergeCells>
  <pageMargins left="0.306944444444444" right="0.306944444444444" top="0.751388888888889" bottom="0.751388888888889" header="0.298611111111111" footer="0.298611111111111"/>
  <pageSetup paperSize="9" scale="9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1"/>
  <sheetViews>
    <sheetView showGridLines="0" workbookViewId="0">
      <selection activeCell="D10" sqref="D10"/>
    </sheetView>
  </sheetViews>
  <sheetFormatPr defaultColWidth="9" defaultRowHeight="12.75"/>
  <cols>
    <col min="1" max="1" width="7.28571428571429" customWidth="1"/>
    <col min="2" max="2" width="11" customWidth="1"/>
    <col min="3" max="3" width="23.2857142857143" customWidth="1"/>
    <col min="4" max="4" width="14" customWidth="1"/>
    <col min="5" max="5" width="12.1428571428571" customWidth="1"/>
    <col min="6" max="6" width="31.8571428571429" customWidth="1"/>
    <col min="7" max="7" width="12.4285714285714" customWidth="1"/>
    <col min="8" max="10" width="12.2857142857143" customWidth="1"/>
    <col min="11" max="11" width="9.85714285714286" customWidth="1"/>
    <col min="12" max="12" width="11.2857142857143" customWidth="1"/>
    <col min="13" max="13" width="8.42857142857143" customWidth="1"/>
    <col min="14" max="14" width="8.28571428571429" customWidth="1"/>
    <col min="15" max="15" width="14.2857142857143" customWidth="1"/>
    <col min="16" max="17" width="9.14285714285714" customWidth="1"/>
    <col min="18" max="20" width="8" customWidth="1"/>
  </cols>
  <sheetData>
    <row r="1" ht="11.25" customHeight="1" spans="1:19">
      <c r="O1" s="2" t="s">
        <v>196</v>
      </c>
      <c r="P1" s="3"/>
      <c r="Q1" s="3"/>
    </row>
    <row r="2" ht="29.25" customHeight="1" spans="1:19">
      <c r="A2" s="4" t="s">
        <v>197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"/>
      <c r="Q2" s="3"/>
      <c r="R2" s="3"/>
    </row>
    <row r="3" ht="18" customHeight="1" spans="1:19">
      <c r="A3" s="9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10" t="s">
        <v>15</v>
      </c>
      <c r="P3" s="1"/>
      <c r="Q3" s="3"/>
      <c r="R3" s="3"/>
    </row>
    <row r="4" ht="27" customHeight="1" spans="1:19">
      <c r="A4" s="6" t="s">
        <v>198</v>
      </c>
      <c r="B4" s="7" t="s">
        <v>199</v>
      </c>
      <c r="C4" s="7" t="s">
        <v>200</v>
      </c>
      <c r="D4" s="7" t="s">
        <v>201</v>
      </c>
      <c r="E4" s="6" t="s">
        <v>202</v>
      </c>
      <c r="F4" s="7" t="s">
        <v>203</v>
      </c>
      <c r="G4" s="7" t="s">
        <v>204</v>
      </c>
      <c r="H4" s="7" t="s">
        <v>205</v>
      </c>
      <c r="I4" s="7" t="s">
        <v>206</v>
      </c>
      <c r="J4" s="7" t="s">
        <v>207</v>
      </c>
      <c r="K4" s="7" t="s">
        <v>208</v>
      </c>
      <c r="L4" s="7" t="s">
        <v>209</v>
      </c>
      <c r="M4" s="7" t="s">
        <v>210</v>
      </c>
      <c r="N4" s="7" t="s">
        <v>211</v>
      </c>
      <c r="O4" s="7" t="s">
        <v>212</v>
      </c>
      <c r="P4" s="1"/>
      <c r="Q4" s="1"/>
      <c r="R4" s="3"/>
      <c r="S4" s="3"/>
    </row>
    <row r="5" ht="36.75" customHeight="1" spans="1:19">
      <c r="A5" s="6"/>
      <c r="B5" s="7"/>
      <c r="C5" s="7"/>
      <c r="D5" s="7"/>
      <c r="E5" s="6"/>
      <c r="F5" s="7"/>
      <c r="G5" s="7"/>
      <c r="H5" s="7"/>
      <c r="I5" s="7"/>
      <c r="J5" s="7"/>
      <c r="K5" s="7"/>
      <c r="L5" s="7"/>
      <c r="M5" s="7"/>
      <c r="N5" s="7"/>
      <c r="O5" s="7"/>
      <c r="P5" s="1"/>
      <c r="Q5" s="1"/>
      <c r="R5" s="3"/>
      <c r="S5" s="3"/>
    </row>
    <row r="6" ht="13.5" customHeight="1" spans="1:19">
      <c r="A6" s="7" t="s">
        <v>80</v>
      </c>
      <c r="B6" s="7" t="s">
        <v>80</v>
      </c>
      <c r="C6" s="7" t="s">
        <v>80</v>
      </c>
      <c r="D6" s="7" t="s">
        <v>80</v>
      </c>
      <c r="E6" s="7">
        <v>1</v>
      </c>
      <c r="F6" s="7" t="s">
        <v>80</v>
      </c>
      <c r="G6" s="7" t="s">
        <v>80</v>
      </c>
      <c r="H6" s="7" t="s">
        <v>80</v>
      </c>
      <c r="I6" s="7" t="s">
        <v>80</v>
      </c>
      <c r="J6" s="7" t="s">
        <v>80</v>
      </c>
      <c r="K6" s="7" t="s">
        <v>80</v>
      </c>
      <c r="L6" s="7" t="s">
        <v>80</v>
      </c>
      <c r="M6" s="7" t="s">
        <v>80</v>
      </c>
      <c r="N6" s="7" t="s">
        <v>80</v>
      </c>
      <c r="O6" s="7" t="s">
        <v>80</v>
      </c>
      <c r="P6" s="1"/>
      <c r="Q6" s="1"/>
      <c r="R6" s="3"/>
      <c r="S6" s="3"/>
    </row>
    <row r="7" ht="20.25" customHeight="1" spans="1:19">
      <c r="A7" s="11"/>
      <c r="B7" s="12" t="s">
        <v>82</v>
      </c>
      <c r="C7" s="12" t="s">
        <v>83</v>
      </c>
      <c r="D7" s="12"/>
      <c r="E7" s="13">
        <v>604.7476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"/>
      <c r="Q7" s="1"/>
      <c r="R7" s="3"/>
      <c r="S7" s="3"/>
    </row>
    <row r="8" ht="72" customHeight="1" spans="1:19">
      <c r="A8" s="11"/>
      <c r="B8" s="12" t="s">
        <v>84</v>
      </c>
      <c r="C8" s="12" t="s">
        <v>85</v>
      </c>
      <c r="D8" s="12" t="s">
        <v>213</v>
      </c>
      <c r="E8" s="13">
        <v>4.6376</v>
      </c>
      <c r="F8" s="14" t="s">
        <v>214</v>
      </c>
      <c r="G8" s="14" t="s">
        <v>215</v>
      </c>
      <c r="H8" s="14" t="s">
        <v>216</v>
      </c>
      <c r="I8" s="14" t="s">
        <v>217</v>
      </c>
      <c r="J8" s="14" t="s">
        <v>218</v>
      </c>
      <c r="K8" s="14"/>
      <c r="L8" s="14" t="s">
        <v>219</v>
      </c>
      <c r="M8" s="14"/>
      <c r="N8" s="14"/>
      <c r="O8" s="14" t="s">
        <v>220</v>
      </c>
      <c r="P8" s="3"/>
    </row>
    <row r="9" ht="37" customHeight="1" spans="1:19">
      <c r="A9" s="11"/>
      <c r="B9" s="12" t="s">
        <v>84</v>
      </c>
      <c r="C9" s="12" t="s">
        <v>85</v>
      </c>
      <c r="D9" s="12" t="s">
        <v>221</v>
      </c>
      <c r="E9" s="13">
        <v>0.11</v>
      </c>
      <c r="F9" s="14" t="s">
        <v>222</v>
      </c>
      <c r="G9" s="14" t="s">
        <v>223</v>
      </c>
      <c r="H9" s="14" t="s">
        <v>224</v>
      </c>
      <c r="I9" s="14" t="s">
        <v>225</v>
      </c>
      <c r="J9" s="14" t="s">
        <v>226</v>
      </c>
      <c r="K9" s="14" t="s">
        <v>227</v>
      </c>
      <c r="L9" s="14"/>
      <c r="M9" s="14"/>
      <c r="N9" s="14"/>
      <c r="O9" s="14" t="s">
        <v>228</v>
      </c>
      <c r="P9" s="3"/>
    </row>
    <row r="10" ht="96" customHeight="1" spans="1:19">
      <c r="A10" s="11"/>
      <c r="B10" s="12" t="s">
        <v>84</v>
      </c>
      <c r="C10" s="12" t="s">
        <v>85</v>
      </c>
      <c r="D10" s="15" t="s">
        <v>229</v>
      </c>
      <c r="E10" s="13">
        <v>600</v>
      </c>
      <c r="F10" s="14" t="s">
        <v>230</v>
      </c>
      <c r="G10" s="14" t="s">
        <v>231</v>
      </c>
      <c r="H10" s="14" t="s">
        <v>232</v>
      </c>
      <c r="I10" s="14" t="s">
        <v>233</v>
      </c>
      <c r="J10" s="14" t="s">
        <v>234</v>
      </c>
      <c r="K10" s="14"/>
      <c r="L10" s="14" t="s">
        <v>235</v>
      </c>
      <c r="M10" s="14"/>
      <c r="N10" s="14"/>
      <c r="O10" s="14" t="s">
        <v>236</v>
      </c>
      <c r="P10" s="3"/>
    </row>
    <row r="11" ht="15" customHeight="1" spans="1:19">
      <c r="A11" s="16"/>
      <c r="B11" s="16"/>
      <c r="C11" s="16"/>
      <c r="D11" s="1"/>
      <c r="E11" s="3"/>
      <c r="F11" s="3"/>
      <c r="G11" s="3"/>
      <c r="H11" s="3"/>
    </row>
  </sheetData>
  <mergeCells count="16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306944444444444" right="0.306944444444444" top="0.751388888888889" bottom="0.357638888888889" header="0.298611111111111" footer="0.298611111111111"/>
  <pageSetup paperSize="9" scale="71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5"/>
  <sheetViews>
    <sheetView workbookViewId="0">
      <selection activeCell="A1" sqref="A1"/>
    </sheetView>
  </sheetViews>
  <sheetFormatPr defaultColWidth="9" defaultRowHeight="12.75"/>
  <cols>
    <col min="1" max="1" width="9.14285714285714" customWidth="1"/>
    <col min="2" max="3" width="13.1428571428571" customWidth="1"/>
    <col min="4" max="4" width="14.1428571428571" customWidth="1"/>
    <col min="5" max="5" width="15.5714285714286" customWidth="1"/>
    <col min="6" max="6" width="13" customWidth="1"/>
    <col min="7" max="14" width="10.4285714285714" customWidth="1"/>
    <col min="15" max="15" width="12.4285714285714" customWidth="1"/>
    <col min="16" max="17" width="9.14285714285714" customWidth="1"/>
    <col min="18" max="23" width="8" customWidth="1"/>
  </cols>
  <sheetData>
    <row r="1" ht="15" customHeight="1" spans="1:2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 t="s">
        <v>237</v>
      </c>
      <c r="P1" s="1"/>
      <c r="Q1" s="1"/>
      <c r="R1" s="3"/>
      <c r="S1" s="3"/>
      <c r="T1" s="3"/>
    </row>
    <row r="2" ht="35.25" customHeight="1" spans="1:22">
      <c r="B2" s="4" t="s">
        <v>238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"/>
      <c r="Q2" s="1"/>
      <c r="R2" s="3"/>
      <c r="S2" s="3"/>
      <c r="T2" s="3"/>
    </row>
    <row r="3" ht="15" customHeight="1" spans="1:2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3"/>
      <c r="S3" s="3"/>
      <c r="T3" s="3"/>
    </row>
    <row r="4" ht="18" customHeight="1" spans="1:22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5" t="s">
        <v>15</v>
      </c>
      <c r="P4" s="1"/>
      <c r="Q4" s="1"/>
      <c r="R4" s="3"/>
      <c r="S4" s="3"/>
      <c r="T4" s="3"/>
    </row>
    <row r="5" ht="22.5" customHeight="1" spans="1:22">
      <c r="A5" s="6" t="s">
        <v>198</v>
      </c>
      <c r="B5" s="7" t="s">
        <v>199</v>
      </c>
      <c r="C5" s="7" t="s">
        <v>200</v>
      </c>
      <c r="D5" s="7" t="s">
        <v>201</v>
      </c>
      <c r="E5" s="7" t="s">
        <v>202</v>
      </c>
      <c r="F5" s="7" t="s">
        <v>203</v>
      </c>
      <c r="G5" s="7" t="s">
        <v>204</v>
      </c>
      <c r="H5" s="7" t="s">
        <v>205</v>
      </c>
      <c r="I5" s="7" t="s">
        <v>206</v>
      </c>
      <c r="J5" s="7" t="s">
        <v>207</v>
      </c>
      <c r="K5" s="7" t="s">
        <v>208</v>
      </c>
      <c r="L5" s="7" t="s">
        <v>209</v>
      </c>
      <c r="M5" s="7" t="s">
        <v>210</v>
      </c>
      <c r="N5" s="7" t="s">
        <v>211</v>
      </c>
      <c r="O5" s="7" t="s">
        <v>212</v>
      </c>
      <c r="P5" s="1"/>
      <c r="Q5" s="1"/>
      <c r="R5" s="3"/>
      <c r="S5" s="3"/>
      <c r="T5" s="3"/>
    </row>
    <row r="6" ht="33.75" customHeight="1" spans="1:22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1"/>
      <c r="Q6" s="1"/>
      <c r="R6" s="3"/>
      <c r="S6" s="3"/>
      <c r="T6" s="3"/>
    </row>
    <row r="7" ht="15" customHeight="1" spans="1:22">
      <c r="A7" s="7" t="s">
        <v>80</v>
      </c>
      <c r="B7" s="7" t="s">
        <v>80</v>
      </c>
      <c r="C7" s="7" t="s">
        <v>80</v>
      </c>
      <c r="D7" s="7" t="s">
        <v>80</v>
      </c>
      <c r="E7" s="7" t="s">
        <v>80</v>
      </c>
      <c r="F7" s="7" t="s">
        <v>80</v>
      </c>
      <c r="G7" s="7" t="s">
        <v>80</v>
      </c>
      <c r="H7" s="7" t="s">
        <v>80</v>
      </c>
      <c r="I7" s="7" t="s">
        <v>80</v>
      </c>
      <c r="J7" s="7" t="s">
        <v>80</v>
      </c>
      <c r="K7" s="7" t="s">
        <v>80</v>
      </c>
      <c r="L7" s="7" t="s">
        <v>80</v>
      </c>
      <c r="M7" s="7" t="s">
        <v>80</v>
      </c>
      <c r="N7" s="7" t="s">
        <v>80</v>
      </c>
      <c r="O7" s="7" t="s">
        <v>80</v>
      </c>
      <c r="P7" s="1"/>
      <c r="Q7" s="1"/>
      <c r="R7" s="3"/>
      <c r="S7" s="3"/>
      <c r="T7" s="3"/>
    </row>
    <row r="8" ht="15" customHeight="1" spans="1:22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1"/>
      <c r="Q8" s="1"/>
      <c r="R8" s="3"/>
      <c r="S8" s="3"/>
      <c r="T8" s="3"/>
      <c r="U8" s="3"/>
      <c r="V8" s="3"/>
    </row>
    <row r="9" ht="15" customHeight="1" spans="1:22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"/>
      <c r="Q9" s="1"/>
      <c r="R9" s="3"/>
      <c r="S9" s="3"/>
      <c r="T9" s="3"/>
      <c r="U9" s="3"/>
      <c r="V9" s="3"/>
    </row>
    <row r="10" ht="15" customHeight="1" spans="1:22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1"/>
      <c r="Q10" s="1"/>
      <c r="R10" s="3"/>
      <c r="S10" s="3"/>
      <c r="T10" s="3"/>
      <c r="U10" s="3"/>
      <c r="V10" s="3"/>
    </row>
    <row r="11" ht="15" customHeight="1" spans="1:22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"/>
      <c r="Q11" s="1"/>
      <c r="R11" s="3"/>
      <c r="S11" s="3"/>
      <c r="T11" s="3"/>
      <c r="U11" s="3"/>
      <c r="V11" s="3"/>
    </row>
    <row r="12" ht="15" customHeight="1" spans="1:22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1"/>
      <c r="Q12" s="1"/>
      <c r="R12" s="3"/>
      <c r="S12" s="3"/>
      <c r="T12" s="3"/>
      <c r="U12" s="3"/>
      <c r="V12" s="3"/>
    </row>
    <row r="13" ht="15" customHeight="1" spans="1:22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1"/>
      <c r="Q13" s="1"/>
      <c r="R13" s="3"/>
      <c r="S13" s="3"/>
      <c r="T13" s="3"/>
      <c r="U13" s="3"/>
      <c r="V13" s="3"/>
    </row>
    <row r="14" ht="15" customHeight="1" spans="1:22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1"/>
      <c r="Q14" s="1"/>
      <c r="R14" s="3"/>
      <c r="S14" s="3"/>
      <c r="T14" s="3"/>
      <c r="U14" s="3"/>
      <c r="V14" s="3"/>
    </row>
    <row r="15" ht="15" customHeight="1" spans="1:22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1"/>
      <c r="Q15" s="1"/>
      <c r="R15" s="3"/>
      <c r="S15" s="3"/>
      <c r="T15" s="3"/>
      <c r="U15" s="3"/>
      <c r="V15" s="3"/>
    </row>
    <row r="16" ht="15" customHeight="1" spans="1:22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1"/>
      <c r="Q16" s="1"/>
      <c r="R16" s="3"/>
      <c r="S16" s="3"/>
      <c r="T16" s="3"/>
      <c r="U16" s="3"/>
      <c r="V16" s="3"/>
    </row>
    <row r="17" ht="15" customHeight="1" spans="2:22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1"/>
      <c r="Q17" s="1"/>
      <c r="R17" s="3"/>
      <c r="S17" s="3"/>
      <c r="T17" s="3"/>
      <c r="U17" s="3"/>
      <c r="V17" s="3"/>
    </row>
    <row r="18" ht="15" customHeight="1" spans="2:22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1"/>
      <c r="Q18" s="1"/>
      <c r="R18" s="3"/>
      <c r="S18" s="3"/>
      <c r="T18" s="3"/>
      <c r="U18" s="3"/>
      <c r="V18" s="3"/>
    </row>
    <row r="19" ht="15" customHeight="1" spans="2:22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1"/>
      <c r="Q19" s="1"/>
      <c r="R19" s="3"/>
      <c r="S19" s="3"/>
      <c r="T19" s="3"/>
      <c r="U19" s="3"/>
      <c r="V19" s="3"/>
    </row>
    <row r="20" ht="15" customHeight="1" spans="2:22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1"/>
      <c r="Q20" s="1"/>
      <c r="R20" s="3"/>
      <c r="S20" s="3"/>
      <c r="T20" s="3"/>
      <c r="U20" s="3"/>
      <c r="V20" s="3"/>
    </row>
    <row r="21" ht="15" customHeight="1" spans="2:22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1"/>
      <c r="Q21" s="1"/>
      <c r="R21" s="3"/>
      <c r="S21" s="3"/>
      <c r="T21" s="3"/>
      <c r="U21" s="3"/>
      <c r="V21" s="3"/>
    </row>
    <row r="22" ht="15" customHeight="1" spans="2:22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1"/>
      <c r="Q22" s="1"/>
      <c r="R22" s="3"/>
      <c r="S22" s="3"/>
      <c r="T22" s="3"/>
      <c r="U22" s="3"/>
      <c r="V22" s="3"/>
    </row>
    <row r="23" ht="15" customHeight="1" spans="2:22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1"/>
      <c r="Q23" s="1"/>
      <c r="R23" s="3"/>
      <c r="S23" s="3"/>
      <c r="T23" s="3"/>
      <c r="U23" s="3"/>
      <c r="V23" s="3"/>
    </row>
    <row r="24" ht="15" customHeight="1" spans="2:22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1"/>
      <c r="Q24" s="1"/>
      <c r="R24" s="3"/>
      <c r="S24" s="3"/>
      <c r="T24" s="3"/>
      <c r="U24" s="3"/>
      <c r="V24" s="3"/>
    </row>
    <row r="25" ht="15" customHeight="1" spans="2:22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1"/>
      <c r="Q25" s="1"/>
      <c r="R25" s="3"/>
      <c r="S25" s="3"/>
      <c r="T25" s="3"/>
      <c r="U25" s="3"/>
      <c r="V25" s="3"/>
    </row>
    <row r="26" ht="15" customHeight="1" spans="2:22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1"/>
      <c r="Q26" s="1"/>
      <c r="R26" s="3"/>
      <c r="S26" s="3"/>
      <c r="T26" s="3"/>
      <c r="U26" s="3"/>
      <c r="V26" s="3"/>
    </row>
    <row r="27" ht="15" customHeight="1" spans="2:22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1"/>
      <c r="Q27" s="1"/>
      <c r="R27" s="3"/>
      <c r="S27" s="3"/>
      <c r="T27" s="3"/>
      <c r="U27" s="3"/>
      <c r="V27" s="3"/>
    </row>
    <row r="28" ht="15" customHeight="1" spans="2:22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1"/>
      <c r="Q28" s="1"/>
      <c r="R28" s="3"/>
      <c r="S28" s="3"/>
      <c r="T28" s="3"/>
      <c r="U28" s="3"/>
      <c r="V28" s="3"/>
    </row>
    <row r="29" ht="15" customHeight="1" spans="2:22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1"/>
      <c r="Q29" s="1"/>
      <c r="R29" s="3"/>
      <c r="S29" s="3"/>
      <c r="T29" s="3"/>
      <c r="U29" s="3"/>
      <c r="V29" s="3"/>
    </row>
    <row r="30" ht="15" customHeight="1" spans="2:22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1"/>
      <c r="Q30" s="1"/>
      <c r="R30" s="3"/>
      <c r="S30" s="3"/>
      <c r="T30" s="3"/>
      <c r="U30" s="3"/>
      <c r="V30" s="3"/>
    </row>
    <row r="31" ht="15" customHeight="1" spans="2:22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1"/>
      <c r="Q31" s="1"/>
      <c r="R31" s="3"/>
      <c r="S31" s="3"/>
      <c r="T31" s="3"/>
      <c r="U31" s="3"/>
      <c r="V31" s="3"/>
    </row>
    <row r="32" ht="15" customHeight="1" spans="2:22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1"/>
      <c r="Q32" s="1"/>
      <c r="R32" s="3"/>
      <c r="S32" s="3"/>
      <c r="T32" s="3"/>
      <c r="U32" s="3"/>
      <c r="V32" s="3"/>
    </row>
    <row r="33" ht="15" customHeight="1" spans="2:22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1"/>
      <c r="Q33" s="1"/>
      <c r="R33" s="3"/>
      <c r="S33" s="3"/>
      <c r="T33" s="3"/>
      <c r="U33" s="3"/>
      <c r="V33" s="3"/>
    </row>
    <row r="34" ht="15" customHeight="1" spans="2:22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1"/>
      <c r="Q34" s="1"/>
      <c r="R34" s="3"/>
      <c r="S34" s="3"/>
      <c r="T34" s="3"/>
      <c r="U34" s="3"/>
      <c r="V34" s="3"/>
    </row>
    <row r="35" ht="15" customHeight="1" spans="2:22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1"/>
      <c r="Q35" s="1"/>
      <c r="R35" s="3"/>
      <c r="S35" s="3"/>
      <c r="T35" s="3"/>
      <c r="U35" s="3"/>
      <c r="V35" s="3"/>
    </row>
  </sheetData>
  <mergeCells count="16">
    <mergeCell ref="B2:O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ageMargins left="0.306944444444444" right="0.306944444444444" top="0.751388888888889" bottom="0.751388888888889" header="0.298611111111111" footer="0.298611111111111"/>
  <pageSetup paperSize="9" scale="82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C1:E13"/>
  <sheetViews>
    <sheetView showGridLines="0" workbookViewId="0">
      <selection activeCell="C21" sqref="C21"/>
    </sheetView>
  </sheetViews>
  <sheetFormatPr defaultColWidth="9" defaultRowHeight="12.75" outlineLevelCol="4"/>
  <cols>
    <col min="1" max="2" width="9.14285714285714" customWidth="1"/>
    <col min="3" max="3" width="80.5714285714286" customWidth="1"/>
    <col min="4" max="6" width="8" customWidth="1"/>
  </cols>
  <sheetData>
    <row r="1" customHeight="1"/>
    <row r="2" ht="22.5" customHeight="1" spans="3:5">
      <c r="C2" s="4" t="s">
        <v>1</v>
      </c>
      <c r="D2" s="3"/>
      <c r="E2" s="3"/>
    </row>
    <row r="3" ht="32.25" customHeight="1" spans="3:5">
      <c r="C3" s="41" t="s">
        <v>2</v>
      </c>
      <c r="D3" s="3"/>
      <c r="E3" s="3"/>
    </row>
    <row r="4" ht="32.25" customHeight="1" spans="3:5">
      <c r="C4" s="41" t="s">
        <v>3</v>
      </c>
      <c r="D4" s="3"/>
      <c r="E4" s="3"/>
    </row>
    <row r="5" ht="32.25" customHeight="1" spans="3:5">
      <c r="C5" s="41" t="s">
        <v>4</v>
      </c>
      <c r="D5" s="3"/>
      <c r="E5" s="3"/>
    </row>
    <row r="6" ht="32.25" customHeight="1" spans="3:5">
      <c r="C6" s="41" t="s">
        <v>5</v>
      </c>
      <c r="D6" s="3"/>
      <c r="E6" s="3"/>
    </row>
    <row r="7" ht="32.25" customHeight="1" spans="3:5">
      <c r="C7" s="41" t="s">
        <v>6</v>
      </c>
      <c r="D7" s="3"/>
      <c r="E7" s="3"/>
    </row>
    <row r="8" ht="32.25" customHeight="1" spans="3:5">
      <c r="C8" s="41" t="s">
        <v>7</v>
      </c>
      <c r="D8" s="3"/>
      <c r="E8" s="3"/>
    </row>
    <row r="9" ht="32.25" customHeight="1" spans="3:5">
      <c r="C9" s="41" t="s">
        <v>8</v>
      </c>
      <c r="D9" s="3"/>
      <c r="E9" s="3"/>
    </row>
    <row r="10" ht="32.25" customHeight="1" spans="3:5">
      <c r="C10" s="41" t="s">
        <v>9</v>
      </c>
      <c r="D10" s="3"/>
      <c r="E10" s="3"/>
    </row>
    <row r="11" ht="32.25" customHeight="1" spans="3:5">
      <c r="C11" s="41" t="s">
        <v>10</v>
      </c>
      <c r="D11" s="3"/>
      <c r="E11" s="3"/>
    </row>
    <row r="12" ht="32.25" customHeight="1" spans="3:5">
      <c r="C12" s="41" t="s">
        <v>11</v>
      </c>
      <c r="D12" s="3"/>
      <c r="E12" s="3"/>
    </row>
    <row r="13" ht="32.25" customHeight="1" spans="3:5">
      <c r="C13" s="41" t="s">
        <v>12</v>
      </c>
      <c r="D13" s="3"/>
      <c r="E13" s="3"/>
    </row>
  </sheetData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Q35"/>
  <sheetViews>
    <sheetView showGridLines="0" workbookViewId="0">
      <selection activeCell="B35" sqref="B35"/>
    </sheetView>
  </sheetViews>
  <sheetFormatPr defaultColWidth="9" defaultRowHeight="12.75"/>
  <cols>
    <col min="1" max="1" width="34.8571428571429" style="25" customWidth="1"/>
    <col min="2" max="2" width="29.4285714285714" style="25" customWidth="1"/>
    <col min="3" max="3" width="39.4285714285714" style="25" customWidth="1"/>
    <col min="4" max="4" width="26.4285714285714" style="25" customWidth="1"/>
    <col min="5" max="41" width="9.14285714285714" style="25" customWidth="1"/>
    <col min="42" max="44" width="8" style="25" customWidth="1"/>
    <col min="45" max="16384" width="9" style="25"/>
  </cols>
  <sheetData>
    <row r="1" ht="15" customHeight="1" spans="1:12">
      <c r="A1" s="40"/>
      <c r="B1" s="3"/>
      <c r="C1" s="3"/>
      <c r="D1" s="10" t="s">
        <v>13</v>
      </c>
      <c r="E1" s="1"/>
      <c r="F1" s="1"/>
      <c r="G1" s="1"/>
      <c r="H1" s="1"/>
      <c r="I1" s="1"/>
      <c r="J1" s="35"/>
      <c r="K1" s="3"/>
      <c r="L1" s="3"/>
    </row>
    <row r="2" ht="25.5" customHeight="1" spans="1:12">
      <c r="A2" s="4" t="s">
        <v>14</v>
      </c>
      <c r="B2" s="4"/>
      <c r="C2" s="4"/>
      <c r="D2" s="4"/>
      <c r="E2" s="1"/>
      <c r="F2" s="1"/>
      <c r="G2" s="1"/>
      <c r="H2" s="1"/>
      <c r="I2" s="1"/>
      <c r="J2" s="35"/>
      <c r="K2" s="3"/>
      <c r="L2" s="3"/>
    </row>
    <row r="3" ht="15" customHeight="1" spans="1:12">
      <c r="A3" s="2"/>
      <c r="B3" s="2"/>
      <c r="C3" s="2"/>
      <c r="D3" s="10" t="s">
        <v>15</v>
      </c>
      <c r="E3" s="1"/>
      <c r="F3" s="1"/>
      <c r="G3" s="1"/>
      <c r="H3" s="1"/>
      <c r="I3" s="1"/>
      <c r="J3" s="35"/>
      <c r="K3" s="3"/>
      <c r="L3" s="3"/>
    </row>
    <row r="4" ht="16.5" customHeight="1" spans="1:12">
      <c r="A4" s="6" t="s">
        <v>16</v>
      </c>
      <c r="B4" s="6"/>
      <c r="C4" s="26" t="s">
        <v>17</v>
      </c>
      <c r="D4" s="28"/>
      <c r="E4" s="1"/>
      <c r="F4" s="1"/>
      <c r="G4" s="1"/>
      <c r="H4" s="1"/>
      <c r="I4" s="1"/>
      <c r="J4" s="35"/>
      <c r="K4" s="3"/>
      <c r="L4" s="3"/>
    </row>
    <row r="5" ht="16.5" customHeight="1" spans="1:12">
      <c r="A5" s="6" t="s">
        <v>18</v>
      </c>
      <c r="B5" s="6" t="s">
        <v>19</v>
      </c>
      <c r="C5" s="6" t="s">
        <v>20</v>
      </c>
      <c r="D5" s="6" t="s">
        <v>19</v>
      </c>
      <c r="E5" s="1"/>
      <c r="F5" s="1"/>
      <c r="G5" s="1"/>
      <c r="H5" s="1"/>
      <c r="I5" s="1"/>
      <c r="J5" s="35"/>
      <c r="K5" s="3"/>
      <c r="L5" s="3"/>
    </row>
    <row r="6" ht="16.5" customHeight="1" spans="1:12">
      <c r="A6" s="20" t="s">
        <v>21</v>
      </c>
      <c r="B6" s="29">
        <f>148.119374+118.94445</f>
        <v>267.063824</v>
      </c>
      <c r="C6" s="20" t="s">
        <v>22</v>
      </c>
      <c r="D6" s="21"/>
      <c r="E6" s="1"/>
      <c r="F6" s="1"/>
      <c r="G6" s="1"/>
      <c r="H6" s="1"/>
      <c r="I6" s="1"/>
      <c r="J6" s="35"/>
      <c r="K6" s="3"/>
      <c r="L6" s="3"/>
    </row>
    <row r="7" ht="16.5" customHeight="1" spans="1:12">
      <c r="A7" s="20" t="s">
        <v>23</v>
      </c>
      <c r="B7" s="21"/>
      <c r="C7" s="20" t="s">
        <v>24</v>
      </c>
      <c r="D7" s="29"/>
      <c r="E7" s="1"/>
      <c r="F7" s="1"/>
      <c r="G7" s="1"/>
      <c r="H7" s="1"/>
      <c r="I7" s="1"/>
      <c r="J7" s="35"/>
      <c r="K7" s="3"/>
      <c r="L7" s="3"/>
    </row>
    <row r="8" ht="16.5" customHeight="1" spans="1:12">
      <c r="A8" s="20" t="s">
        <v>25</v>
      </c>
      <c r="B8" s="29">
        <f>148.119374+118.94445</f>
        <v>267.063824</v>
      </c>
      <c r="C8" s="20" t="s">
        <v>26</v>
      </c>
      <c r="D8" s="21"/>
      <c r="E8" s="1"/>
      <c r="F8" s="1"/>
      <c r="G8" s="1"/>
      <c r="H8" s="1"/>
      <c r="I8" s="1"/>
      <c r="J8" s="35"/>
      <c r="K8" s="3"/>
      <c r="L8" s="3"/>
    </row>
    <row r="9" ht="16.5" customHeight="1" spans="1:12">
      <c r="A9" s="32" t="s">
        <v>27</v>
      </c>
      <c r="B9" s="21"/>
      <c r="C9" s="20" t="s">
        <v>28</v>
      </c>
      <c r="D9" s="21"/>
      <c r="E9" s="1"/>
      <c r="F9" s="1"/>
      <c r="G9" s="1"/>
      <c r="H9" s="1"/>
      <c r="I9" s="1"/>
      <c r="J9" s="35"/>
      <c r="K9" s="3"/>
      <c r="L9" s="3"/>
    </row>
    <row r="10" ht="16.5" customHeight="1" spans="1:12">
      <c r="A10" s="20" t="s">
        <v>29</v>
      </c>
      <c r="B10" s="21">
        <v>4.6376</v>
      </c>
      <c r="C10" s="20" t="s">
        <v>30</v>
      </c>
      <c r="D10" s="21"/>
      <c r="E10" s="1"/>
      <c r="F10" s="1"/>
      <c r="G10" s="1"/>
      <c r="H10" s="1"/>
      <c r="I10" s="1"/>
      <c r="J10" s="35"/>
      <c r="K10" s="3"/>
      <c r="L10" s="3"/>
    </row>
    <row r="11" ht="16.5" customHeight="1" spans="1:12">
      <c r="A11" s="20" t="s">
        <v>23</v>
      </c>
      <c r="B11" s="21"/>
      <c r="C11" s="20" t="s">
        <v>31</v>
      </c>
      <c r="D11" s="21"/>
      <c r="E11" s="1"/>
      <c r="F11" s="1"/>
      <c r="G11" s="1"/>
      <c r="H11" s="1"/>
      <c r="I11" s="1"/>
      <c r="J11" s="35"/>
      <c r="K11" s="3"/>
      <c r="L11" s="3"/>
    </row>
    <row r="12" ht="16.5" customHeight="1" spans="1:12">
      <c r="A12" s="20" t="s">
        <v>25</v>
      </c>
      <c r="B12" s="21">
        <v>4.6376</v>
      </c>
      <c r="C12" s="20" t="s">
        <v>32</v>
      </c>
      <c r="D12" s="21"/>
      <c r="E12" s="1"/>
      <c r="F12" s="1"/>
      <c r="G12" s="1"/>
      <c r="H12" s="1"/>
      <c r="I12" s="1"/>
      <c r="J12" s="35"/>
      <c r="K12" s="3"/>
      <c r="L12" s="3"/>
    </row>
    <row r="13" ht="16.5" customHeight="1" spans="1:12">
      <c r="A13" s="20" t="s">
        <v>33</v>
      </c>
      <c r="B13" s="21"/>
      <c r="C13" s="20" t="s">
        <v>34</v>
      </c>
      <c r="D13" s="21">
        <v>8.25284</v>
      </c>
      <c r="E13" s="1"/>
      <c r="F13" s="1"/>
      <c r="G13" s="1"/>
      <c r="H13" s="1"/>
      <c r="I13" s="1"/>
      <c r="J13" s="35"/>
      <c r="K13" s="3"/>
      <c r="L13" s="3"/>
    </row>
    <row r="14" ht="16.5" customHeight="1" spans="1:12">
      <c r="A14" s="20" t="s">
        <v>35</v>
      </c>
      <c r="B14" s="21"/>
      <c r="C14" s="20" t="s">
        <v>36</v>
      </c>
      <c r="D14" s="21">
        <f>D31-D13-D16</f>
        <v>858.920984</v>
      </c>
      <c r="E14" s="1"/>
      <c r="F14" s="1"/>
      <c r="G14" s="1"/>
      <c r="H14" s="1"/>
      <c r="I14" s="1"/>
      <c r="J14" s="35"/>
      <c r="K14" s="3"/>
      <c r="L14" s="3"/>
    </row>
    <row r="15" ht="16.5" customHeight="1" spans="1:12">
      <c r="A15" s="20" t="s">
        <v>23</v>
      </c>
      <c r="B15" s="21"/>
      <c r="C15" s="20" t="s">
        <v>37</v>
      </c>
      <c r="D15" s="21"/>
      <c r="E15" s="1"/>
      <c r="F15" s="1"/>
      <c r="G15" s="1"/>
      <c r="H15" s="1"/>
      <c r="I15" s="1"/>
      <c r="J15" s="35"/>
      <c r="K15" s="3"/>
      <c r="L15" s="3"/>
    </row>
    <row r="16" ht="16.5" customHeight="1" spans="1:12">
      <c r="A16" s="20" t="s">
        <v>25</v>
      </c>
      <c r="B16" s="21"/>
      <c r="C16" s="20" t="s">
        <v>38</v>
      </c>
      <c r="D16" s="21">
        <v>4.6376</v>
      </c>
      <c r="E16" s="1"/>
      <c r="F16" s="1"/>
      <c r="G16" s="1"/>
      <c r="H16" s="1"/>
      <c r="I16" s="1"/>
      <c r="J16" s="35"/>
      <c r="K16" s="3"/>
      <c r="L16" s="3"/>
    </row>
    <row r="17" ht="16.5" customHeight="1" spans="1:12">
      <c r="A17" s="20" t="s">
        <v>39</v>
      </c>
      <c r="B17" s="21"/>
      <c r="C17" s="20" t="s">
        <v>40</v>
      </c>
      <c r="D17" s="21"/>
      <c r="E17" s="1"/>
      <c r="F17" s="1"/>
      <c r="G17" s="1"/>
      <c r="H17" s="1"/>
      <c r="I17" s="1"/>
      <c r="J17" s="35"/>
      <c r="K17" s="3"/>
      <c r="L17" s="3"/>
    </row>
    <row r="18" ht="16.5" customHeight="1" spans="1:12">
      <c r="A18" s="20" t="s">
        <v>41</v>
      </c>
      <c r="B18" s="21">
        <v>600.11</v>
      </c>
      <c r="C18" s="20" t="s">
        <v>42</v>
      </c>
      <c r="D18" s="21"/>
      <c r="E18" s="1"/>
      <c r="F18" s="1"/>
      <c r="G18" s="1"/>
      <c r="H18" s="1"/>
      <c r="I18" s="1"/>
      <c r="J18" s="35"/>
      <c r="K18" s="3"/>
      <c r="L18" s="3"/>
    </row>
    <row r="19" ht="16.5" customHeight="1" spans="1:12">
      <c r="A19" s="20" t="s">
        <v>43</v>
      </c>
      <c r="B19" s="21">
        <v>600</v>
      </c>
      <c r="C19" s="20" t="s">
        <v>44</v>
      </c>
      <c r="D19" s="21"/>
      <c r="E19" s="1"/>
      <c r="F19" s="1"/>
      <c r="G19" s="1"/>
      <c r="H19" s="1"/>
      <c r="I19" s="1"/>
      <c r="J19" s="35"/>
      <c r="K19" s="3"/>
      <c r="L19" s="3"/>
    </row>
    <row r="20" ht="16.5" customHeight="1" spans="1:12">
      <c r="A20" s="20" t="s">
        <v>45</v>
      </c>
      <c r="B20" s="21"/>
      <c r="C20" s="20" t="s">
        <v>46</v>
      </c>
      <c r="D20" s="21"/>
      <c r="E20" s="1"/>
      <c r="F20" s="1"/>
      <c r="G20" s="1"/>
      <c r="H20" s="1"/>
      <c r="I20" s="1"/>
      <c r="J20" s="35"/>
      <c r="K20" s="3"/>
      <c r="L20" s="3"/>
    </row>
    <row r="21" ht="16.5" customHeight="1" spans="1:12">
      <c r="A21" s="20" t="s">
        <v>47</v>
      </c>
      <c r="B21" s="21"/>
      <c r="C21" s="20" t="s">
        <v>48</v>
      </c>
      <c r="D21" s="21"/>
      <c r="E21" s="1"/>
      <c r="F21" s="1"/>
      <c r="G21" s="1"/>
      <c r="H21" s="1"/>
      <c r="I21" s="1"/>
      <c r="J21" s="35"/>
      <c r="K21" s="3"/>
      <c r="L21" s="3"/>
    </row>
    <row r="22" ht="16.5" customHeight="1" spans="1:12">
      <c r="A22" s="20" t="s">
        <v>49</v>
      </c>
      <c r="B22" s="21"/>
      <c r="C22" s="20" t="s">
        <v>50</v>
      </c>
      <c r="D22" s="29"/>
      <c r="E22" s="1"/>
      <c r="F22" s="1"/>
      <c r="G22" s="1"/>
      <c r="H22" s="1"/>
      <c r="I22" s="1"/>
      <c r="J22" s="35"/>
      <c r="K22" s="3"/>
      <c r="L22" s="3"/>
    </row>
    <row r="23" ht="16.5" customHeight="1" spans="1:12">
      <c r="A23" s="20" t="s">
        <v>51</v>
      </c>
      <c r="B23" s="21" t="s">
        <v>52</v>
      </c>
      <c r="C23" s="20" t="s">
        <v>53</v>
      </c>
      <c r="D23" s="21"/>
      <c r="E23" s="1"/>
      <c r="F23" s="1"/>
      <c r="G23" s="1"/>
      <c r="H23" s="1"/>
      <c r="I23" s="1"/>
      <c r="J23" s="35"/>
      <c r="K23" s="3"/>
      <c r="L23" s="3"/>
    </row>
    <row r="24" ht="16.5" customHeight="1" spans="1:12">
      <c r="A24" s="20"/>
      <c r="B24" s="29"/>
      <c r="C24" s="20" t="s">
        <v>54</v>
      </c>
      <c r="D24" s="21"/>
      <c r="E24" s="1"/>
      <c r="F24" s="1"/>
      <c r="G24" s="1"/>
      <c r="H24" s="1"/>
      <c r="I24" s="1"/>
      <c r="J24" s="35"/>
      <c r="K24" s="3"/>
      <c r="L24" s="3"/>
    </row>
    <row r="25" ht="16.5" customHeight="1" spans="1:12">
      <c r="A25" s="20"/>
      <c r="B25" s="29"/>
      <c r="C25" s="20" t="s">
        <v>55</v>
      </c>
      <c r="D25" s="21"/>
      <c r="E25" s="1"/>
      <c r="F25" s="1"/>
      <c r="G25" s="1"/>
      <c r="H25" s="1"/>
      <c r="I25" s="1"/>
      <c r="J25" s="35"/>
      <c r="K25" s="3"/>
      <c r="L25" s="3"/>
    </row>
    <row r="26" ht="16.5" customHeight="1" spans="1:12">
      <c r="A26" s="20"/>
      <c r="B26" s="29"/>
      <c r="C26" s="20" t="s">
        <v>56</v>
      </c>
      <c r="D26" s="21"/>
      <c r="E26" s="1"/>
      <c r="F26" s="1"/>
      <c r="G26" s="1"/>
      <c r="H26" s="1"/>
      <c r="I26" s="1"/>
      <c r="J26" s="35"/>
      <c r="K26" s="3"/>
      <c r="L26" s="3"/>
    </row>
    <row r="27" ht="16.5" customHeight="1" spans="1:12">
      <c r="A27" s="20"/>
      <c r="B27" s="29"/>
      <c r="C27" s="20" t="s">
        <v>57</v>
      </c>
      <c r="D27" s="21"/>
      <c r="E27" s="1"/>
      <c r="F27" s="1"/>
      <c r="G27" s="1"/>
      <c r="H27" s="1"/>
      <c r="I27" s="1"/>
      <c r="J27" s="35"/>
      <c r="K27" s="3"/>
      <c r="L27" s="3"/>
    </row>
    <row r="28" ht="16.5" customHeight="1" spans="1:12">
      <c r="A28" s="20"/>
      <c r="B28" s="29"/>
      <c r="C28" s="20" t="s">
        <v>58</v>
      </c>
      <c r="D28" s="21"/>
      <c r="E28" s="1"/>
      <c r="F28" s="1"/>
      <c r="G28" s="1"/>
      <c r="H28" s="1"/>
      <c r="I28" s="1"/>
      <c r="J28" s="35"/>
      <c r="K28" s="3"/>
      <c r="L28" s="3"/>
    </row>
    <row r="29" ht="16.5" customHeight="1" spans="1:12">
      <c r="A29" s="20"/>
      <c r="B29" s="29"/>
      <c r="C29" s="20" t="s">
        <v>59</v>
      </c>
      <c r="D29" s="21"/>
      <c r="E29" s="1"/>
      <c r="F29" s="1"/>
      <c r="G29" s="1"/>
      <c r="H29" s="1"/>
      <c r="I29" s="1"/>
      <c r="J29" s="35"/>
      <c r="K29" s="3"/>
      <c r="L29" s="3"/>
    </row>
    <row r="30" ht="16.5" customHeight="1" spans="1:12">
      <c r="A30" s="20"/>
      <c r="B30" s="29"/>
      <c r="C30" s="20" t="s">
        <v>60</v>
      </c>
      <c r="D30" s="21"/>
      <c r="E30" s="1"/>
      <c r="F30" s="1"/>
      <c r="G30" s="1"/>
      <c r="H30" s="1"/>
      <c r="I30" s="1"/>
      <c r="J30" s="35"/>
      <c r="K30" s="3"/>
      <c r="L30" s="3"/>
    </row>
    <row r="31" ht="16.5" customHeight="1" spans="1:12">
      <c r="A31" s="6" t="s">
        <v>61</v>
      </c>
      <c r="B31" s="21">
        <f>B6+B10+B18</f>
        <v>871.811424</v>
      </c>
      <c r="C31" s="6" t="s">
        <v>62</v>
      </c>
      <c r="D31" s="21">
        <v>871.811424</v>
      </c>
      <c r="E31" s="1"/>
      <c r="F31" s="1"/>
      <c r="G31" s="1"/>
      <c r="H31" s="1"/>
      <c r="I31" s="1"/>
      <c r="J31" s="35"/>
      <c r="K31" s="3"/>
      <c r="L31" s="3"/>
    </row>
    <row r="32" ht="16.5" customHeight="1" spans="1:12">
      <c r="A32" s="20" t="s">
        <v>63</v>
      </c>
      <c r="B32" s="21"/>
      <c r="C32" s="20" t="s">
        <v>64</v>
      </c>
      <c r="D32" s="21"/>
      <c r="E32" s="1"/>
      <c r="F32" s="1"/>
      <c r="G32" s="1"/>
      <c r="H32" s="1"/>
      <c r="I32" s="1"/>
      <c r="J32" s="35"/>
      <c r="K32" s="3"/>
      <c r="L32" s="3"/>
    </row>
    <row r="33" ht="16.5" customHeight="1" spans="1:43">
      <c r="A33" s="6" t="s">
        <v>65</v>
      </c>
      <c r="B33" s="21">
        <v>871.811424</v>
      </c>
      <c r="C33" s="6" t="s">
        <v>66</v>
      </c>
      <c r="D33" s="21">
        <v>871.811424</v>
      </c>
      <c r="E33" s="8"/>
      <c r="F33" s="8"/>
      <c r="G33" s="8"/>
      <c r="H33" s="8"/>
      <c r="I33" s="8"/>
      <c r="J33" s="8"/>
      <c r="K33" s="8"/>
      <c r="L33" s="1"/>
      <c r="M33" s="1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1"/>
      <c r="AE33" s="1"/>
      <c r="AF33" s="8"/>
      <c r="AG33" s="8"/>
      <c r="AH33" s="8"/>
      <c r="AI33" s="1"/>
      <c r="AJ33" s="1"/>
      <c r="AK33" s="1"/>
      <c r="AL33" s="1"/>
      <c r="AM33" s="1"/>
      <c r="AN33" s="1"/>
      <c r="AO33" s="35"/>
      <c r="AP33" s="3"/>
      <c r="AQ33" s="3"/>
    </row>
    <row r="34" ht="15" customHeight="1"/>
    <row r="35" ht="15" customHeight="1" spans="1:43">
      <c r="A35" s="1"/>
      <c r="B35" s="1"/>
      <c r="C35" s="35"/>
      <c r="D35" s="3"/>
      <c r="E35" s="3"/>
    </row>
  </sheetData>
  <mergeCells count="3">
    <mergeCell ref="A2:D2"/>
    <mergeCell ref="A4:B4"/>
    <mergeCell ref="C4:D4"/>
  </mergeCells>
  <pageMargins left="0.897222222222222" right="0.306944444444444" top="0.751388888888889" bottom="0.357638888888889" header="0.298611111111111" footer="0.298611111111111"/>
  <pageSetup paperSize="9" scale="96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0"/>
  <sheetViews>
    <sheetView showGridLines="0" workbookViewId="0">
      <selection activeCell="F20" sqref="F20"/>
    </sheetView>
  </sheetViews>
  <sheetFormatPr defaultColWidth="9" defaultRowHeight="12.75"/>
  <cols>
    <col min="1" max="1" width="15" style="25" customWidth="1"/>
    <col min="2" max="2" width="27.4285714285714" style="25" customWidth="1"/>
    <col min="3" max="3" width="14" style="25" customWidth="1"/>
    <col min="4" max="4" width="12.5714285714286" style="25" customWidth="1"/>
    <col min="5" max="5" width="13.1428571428571" style="25" customWidth="1"/>
    <col min="6" max="6" width="10.7142857142857" style="25" customWidth="1"/>
    <col min="7" max="7" width="10" style="25" customWidth="1"/>
    <col min="8" max="8" width="10.4285714285714" style="25" customWidth="1"/>
    <col min="9" max="9" width="11.8571428571429" style="25" customWidth="1"/>
    <col min="10" max="10" width="8" style="25" customWidth="1"/>
    <col min="11" max="11" width="11.5714285714286" style="25" customWidth="1"/>
    <col min="12" max="12" width="10.7142857142857" style="25" customWidth="1"/>
    <col min="13" max="13" width="8.28571428571429" style="25" customWidth="1"/>
    <col min="14" max="14" width="11.7142857142857" style="25" customWidth="1"/>
    <col min="15" max="15" width="11.8571428571429" style="25" customWidth="1"/>
    <col min="16" max="21" width="9.14285714285714" style="25" customWidth="1"/>
    <col min="22" max="24" width="8" style="25" customWidth="1"/>
    <col min="25" max="16384" width="9" style="25"/>
  </cols>
  <sheetData>
    <row r="1" ht="15" customHeight="1" spans="1:23">
      <c r="A1" s="36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10" t="s">
        <v>67</v>
      </c>
      <c r="P1" s="1"/>
      <c r="Q1" s="1"/>
      <c r="R1" s="1"/>
      <c r="S1" s="1"/>
      <c r="T1" s="1"/>
      <c r="U1" s="1"/>
      <c r="V1" s="3"/>
      <c r="W1" s="3"/>
    </row>
    <row r="2" ht="25.5" customHeight="1" spans="1:23">
      <c r="A2" s="4" t="s">
        <v>68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"/>
      <c r="Q2" s="1"/>
      <c r="R2" s="1"/>
      <c r="S2" s="1"/>
      <c r="T2" s="1"/>
      <c r="U2" s="1"/>
      <c r="V2" s="3"/>
      <c r="W2" s="3"/>
    </row>
    <row r="3" ht="15" customHeight="1" spans="1:23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0"/>
      <c r="O3" s="10" t="s">
        <v>15</v>
      </c>
      <c r="P3" s="1"/>
      <c r="Q3" s="1"/>
      <c r="R3" s="1"/>
      <c r="S3" s="1"/>
      <c r="T3" s="1"/>
      <c r="U3" s="1"/>
      <c r="V3" s="3"/>
      <c r="W3" s="3"/>
    </row>
    <row r="4" ht="17.25" customHeight="1" spans="1:23">
      <c r="A4" s="7" t="s">
        <v>69</v>
      </c>
      <c r="B4" s="7" t="s">
        <v>70</v>
      </c>
      <c r="C4" s="7" t="s">
        <v>71</v>
      </c>
      <c r="D4" s="7" t="s">
        <v>72</v>
      </c>
      <c r="E4" s="7"/>
      <c r="F4" s="7"/>
      <c r="G4" s="7"/>
      <c r="H4" s="7"/>
      <c r="I4" s="7"/>
      <c r="J4" s="7" t="s">
        <v>73</v>
      </c>
      <c r="K4" s="7"/>
      <c r="L4" s="7"/>
      <c r="M4" s="7"/>
      <c r="N4" s="7"/>
      <c r="O4" s="7"/>
      <c r="P4" s="1"/>
      <c r="Q4" s="1"/>
      <c r="R4" s="1"/>
      <c r="S4" s="1"/>
      <c r="T4" s="1"/>
      <c r="U4" s="1"/>
      <c r="V4" s="3"/>
      <c r="W4" s="3"/>
    </row>
    <row r="5" ht="35.25" customHeight="1" spans="1:23">
      <c r="A5" s="7"/>
      <c r="B5" s="7"/>
      <c r="C5" s="7"/>
      <c r="D5" s="7" t="s">
        <v>74</v>
      </c>
      <c r="E5" s="7" t="s">
        <v>75</v>
      </c>
      <c r="F5" s="7" t="s">
        <v>76</v>
      </c>
      <c r="G5" s="7" t="s">
        <v>77</v>
      </c>
      <c r="H5" s="7" t="s">
        <v>78</v>
      </c>
      <c r="I5" s="7" t="s">
        <v>79</v>
      </c>
      <c r="J5" s="7" t="s">
        <v>74</v>
      </c>
      <c r="K5" s="7" t="s">
        <v>75</v>
      </c>
      <c r="L5" s="7" t="s">
        <v>76</v>
      </c>
      <c r="M5" s="7" t="s">
        <v>77</v>
      </c>
      <c r="N5" s="7" t="s">
        <v>78</v>
      </c>
      <c r="O5" s="7" t="s">
        <v>79</v>
      </c>
      <c r="P5" s="1"/>
      <c r="Q5" s="1"/>
      <c r="R5" s="1"/>
      <c r="S5" s="1"/>
      <c r="T5" s="1"/>
      <c r="U5" s="1"/>
      <c r="V5" s="3"/>
      <c r="W5" s="3"/>
    </row>
    <row r="6" ht="18.75" customHeight="1" spans="1:23">
      <c r="A6" s="7" t="s">
        <v>80</v>
      </c>
      <c r="B6" s="7" t="s">
        <v>80</v>
      </c>
      <c r="C6" s="7">
        <v>1</v>
      </c>
      <c r="D6" s="7">
        <v>2</v>
      </c>
      <c r="E6" s="7">
        <v>3</v>
      </c>
      <c r="F6" s="7">
        <v>4</v>
      </c>
      <c r="G6" s="7">
        <v>5</v>
      </c>
      <c r="H6" s="7">
        <v>6</v>
      </c>
      <c r="I6" s="7">
        <v>7</v>
      </c>
      <c r="J6" s="7">
        <v>8</v>
      </c>
      <c r="K6" s="7">
        <v>9</v>
      </c>
      <c r="L6" s="7">
        <v>10</v>
      </c>
      <c r="M6" s="7">
        <v>11</v>
      </c>
      <c r="N6" s="7">
        <v>12</v>
      </c>
      <c r="O6" s="7">
        <v>13</v>
      </c>
      <c r="P6" s="1"/>
      <c r="Q6" s="1"/>
      <c r="R6" s="1"/>
      <c r="S6" s="1"/>
      <c r="T6" s="1"/>
      <c r="U6" s="1"/>
      <c r="V6" s="3"/>
      <c r="W6" s="3"/>
    </row>
    <row r="7" ht="24" customHeight="1" spans="1:23">
      <c r="A7" s="33" t="s">
        <v>81</v>
      </c>
      <c r="B7" s="37" t="s">
        <v>71</v>
      </c>
      <c r="C7" s="29">
        <v>871.811424</v>
      </c>
      <c r="D7" s="29">
        <v>871.811424</v>
      </c>
      <c r="E7" s="29">
        <v>267.063824</v>
      </c>
      <c r="F7" s="29">
        <v>4.6376</v>
      </c>
      <c r="G7" s="29"/>
      <c r="H7" s="29"/>
      <c r="I7" s="29">
        <v>600.11</v>
      </c>
      <c r="J7" s="38"/>
      <c r="K7" s="38"/>
      <c r="L7" s="38"/>
      <c r="M7" s="38"/>
      <c r="N7" s="38"/>
      <c r="O7" s="38"/>
      <c r="P7" s="1"/>
      <c r="Q7" s="1"/>
      <c r="R7" s="1"/>
      <c r="S7" s="1"/>
      <c r="T7" s="1"/>
      <c r="U7" s="1"/>
      <c r="V7" s="3"/>
      <c r="W7" s="3"/>
    </row>
    <row r="8" ht="24" customHeight="1" spans="1:23">
      <c r="A8" s="33" t="s">
        <v>82</v>
      </c>
      <c r="B8" s="37" t="s">
        <v>83</v>
      </c>
      <c r="C8" s="29">
        <v>871.811424</v>
      </c>
      <c r="D8" s="29">
        <v>871.811424</v>
      </c>
      <c r="E8" s="29">
        <v>267.063824</v>
      </c>
      <c r="F8" s="29">
        <v>4.6376</v>
      </c>
      <c r="G8" s="29"/>
      <c r="H8" s="29"/>
      <c r="I8" s="29">
        <v>600.11</v>
      </c>
      <c r="J8" s="38"/>
      <c r="K8" s="38"/>
      <c r="L8" s="38"/>
      <c r="M8" s="38"/>
      <c r="N8" s="38"/>
      <c r="O8" s="38"/>
      <c r="P8" s="3"/>
    </row>
    <row r="9" ht="24" customHeight="1" spans="1:23">
      <c r="A9" s="33" t="s">
        <v>84</v>
      </c>
      <c r="B9" s="37" t="s">
        <v>85</v>
      </c>
      <c r="C9" s="29">
        <v>871.811424</v>
      </c>
      <c r="D9" s="29">
        <v>871.811424</v>
      </c>
      <c r="E9" s="29">
        <v>267.063824</v>
      </c>
      <c r="F9" s="29">
        <v>4.6376</v>
      </c>
      <c r="G9" s="29"/>
      <c r="H9" s="29"/>
      <c r="I9" s="29">
        <v>600.11</v>
      </c>
      <c r="J9" s="38"/>
      <c r="K9" s="38"/>
      <c r="L9" s="38"/>
      <c r="M9" s="38"/>
      <c r="N9" s="38"/>
      <c r="O9" s="38"/>
      <c r="P9" s="3"/>
    </row>
    <row r="10" ht="15" customHeight="1" spans="1:23">
      <c r="B10" s="39"/>
      <c r="C10" s="1"/>
      <c r="D10" s="1"/>
      <c r="E10" s="1"/>
      <c r="F10" s="1"/>
      <c r="G10" s="1"/>
      <c r="H10" s="1"/>
      <c r="I10" s="3"/>
      <c r="J10" s="3"/>
      <c r="K10" s="3"/>
      <c r="L10" s="3"/>
    </row>
  </sheetData>
  <mergeCells count="6">
    <mergeCell ref="A2:O2"/>
    <mergeCell ref="D4:I4"/>
    <mergeCell ref="J4:O4"/>
    <mergeCell ref="A4:A5"/>
    <mergeCell ref="B4:B5"/>
    <mergeCell ref="C4:C5"/>
  </mergeCells>
  <pageMargins left="0.306944444444444" right="0.306944444444444" top="0.751388888888889" bottom="0.751388888888889" header="0.298611111111111" footer="0.298611111111111"/>
  <pageSetup paperSize="9" scale="77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4"/>
  <sheetViews>
    <sheetView showGridLines="0" workbookViewId="0">
      <selection activeCell="G35" sqref="G35"/>
    </sheetView>
  </sheetViews>
  <sheetFormatPr defaultColWidth="9" defaultRowHeight="12.75"/>
  <cols>
    <col min="1" max="1" width="5.14285714285714" customWidth="1"/>
    <col min="2" max="2" width="6.85714285714286" customWidth="1"/>
    <col min="3" max="3" width="6.14285714285714" customWidth="1"/>
    <col min="4" max="4" width="12.4285714285714" customWidth="1"/>
    <col min="5" max="5" width="32.5714285714286" customWidth="1"/>
    <col min="6" max="6" width="17.8571428571429" customWidth="1"/>
    <col min="7" max="7" width="19.4285714285714" customWidth="1"/>
    <col min="8" max="8" width="20.5714285714286" customWidth="1"/>
    <col min="9" max="10" width="15.7142857142857" customWidth="1"/>
    <col min="11" max="12" width="12.8571428571429" customWidth="1"/>
    <col min="13" max="20" width="9.14285714285714" customWidth="1"/>
    <col min="21" max="23" width="8" customWidth="1"/>
  </cols>
  <sheetData>
    <row r="1" ht="15" customHeight="1" spans="1:2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10" t="s">
        <v>86</v>
      </c>
      <c r="M1" s="1"/>
      <c r="N1" s="1"/>
      <c r="O1" s="3"/>
      <c r="P1" s="3"/>
    </row>
    <row r="2" ht="23.25" customHeight="1" spans="1:22">
      <c r="A2" s="4" t="s">
        <v>87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"/>
      <c r="N2" s="1"/>
      <c r="O2" s="3"/>
      <c r="P2" s="3"/>
    </row>
    <row r="3" ht="15" customHeight="1" spans="1:22">
      <c r="A3" s="1"/>
      <c r="B3" s="19"/>
      <c r="C3" s="19"/>
      <c r="D3" s="19"/>
      <c r="E3" s="19"/>
      <c r="F3" s="19"/>
      <c r="G3" s="19"/>
      <c r="H3" s="19"/>
      <c r="I3" s="19"/>
      <c r="J3" s="19"/>
      <c r="K3" s="19"/>
      <c r="L3" s="10" t="s">
        <v>15</v>
      </c>
      <c r="M3" s="1"/>
      <c r="N3" s="1"/>
      <c r="O3" s="3"/>
      <c r="P3" s="3"/>
    </row>
    <row r="4" ht="22.5" customHeight="1" spans="1:22">
      <c r="A4" s="7" t="s">
        <v>88</v>
      </c>
      <c r="B4" s="7"/>
      <c r="C4" s="7"/>
      <c r="D4" s="7" t="s">
        <v>69</v>
      </c>
      <c r="E4" s="7" t="s">
        <v>89</v>
      </c>
      <c r="F4" s="7" t="s">
        <v>90</v>
      </c>
      <c r="G4" s="7"/>
      <c r="H4" s="7"/>
      <c r="I4" s="7"/>
      <c r="J4" s="7"/>
      <c r="K4" s="7"/>
      <c r="L4" s="7"/>
      <c r="M4" s="1"/>
      <c r="N4" s="1"/>
      <c r="O4" s="3"/>
      <c r="P4" s="3"/>
    </row>
    <row r="5" ht="15" customHeight="1" spans="1:22">
      <c r="A5" s="7"/>
      <c r="B5" s="7"/>
      <c r="C5" s="7"/>
      <c r="D5" s="7"/>
      <c r="E5" s="7"/>
      <c r="F5" s="7" t="s">
        <v>71</v>
      </c>
      <c r="G5" s="6" t="s">
        <v>91</v>
      </c>
      <c r="H5" s="6" t="s">
        <v>92</v>
      </c>
      <c r="I5" s="6"/>
      <c r="J5" s="6"/>
      <c r="K5" s="6"/>
      <c r="L5" s="6"/>
      <c r="M5" s="1"/>
      <c r="N5" s="1"/>
      <c r="O5" s="3"/>
      <c r="P5" s="3"/>
    </row>
    <row r="6" ht="35" customHeight="1" spans="1:22">
      <c r="A6" s="7"/>
      <c r="B6" s="7"/>
      <c r="C6" s="7"/>
      <c r="D6" s="7"/>
      <c r="E6" s="7"/>
      <c r="F6" s="7"/>
      <c r="G6" s="6"/>
      <c r="H6" s="7" t="s">
        <v>74</v>
      </c>
      <c r="I6" s="7" t="s">
        <v>93</v>
      </c>
      <c r="J6" s="7" t="s">
        <v>94</v>
      </c>
      <c r="K6" s="7" t="s">
        <v>95</v>
      </c>
      <c r="L6" s="7" t="s">
        <v>96</v>
      </c>
      <c r="M6" s="1"/>
      <c r="N6" s="1"/>
      <c r="O6" s="3"/>
      <c r="P6" s="3"/>
    </row>
    <row r="7" ht="15" customHeight="1" spans="1:22">
      <c r="A7" s="7" t="s">
        <v>80</v>
      </c>
      <c r="B7" s="7" t="s">
        <v>80</v>
      </c>
      <c r="C7" s="7" t="s">
        <v>80</v>
      </c>
      <c r="D7" s="7" t="s">
        <v>80</v>
      </c>
      <c r="E7" s="7" t="s">
        <v>80</v>
      </c>
      <c r="F7" s="7">
        <v>1</v>
      </c>
      <c r="G7" s="7">
        <v>2</v>
      </c>
      <c r="H7" s="7">
        <v>3</v>
      </c>
      <c r="I7" s="7">
        <v>4</v>
      </c>
      <c r="J7" s="7">
        <v>5</v>
      </c>
      <c r="K7" s="7">
        <v>6</v>
      </c>
      <c r="L7" s="7">
        <v>7</v>
      </c>
      <c r="M7" s="1"/>
      <c r="N7" s="1"/>
      <c r="O7" s="3"/>
      <c r="P7" s="3"/>
    </row>
    <row r="8" ht="28.5" customHeight="1" spans="1:22">
      <c r="A8" s="33" t="s">
        <v>81</v>
      </c>
      <c r="B8" s="33" t="s">
        <v>81</v>
      </c>
      <c r="C8" s="33" t="s">
        <v>81</v>
      </c>
      <c r="D8" s="34" t="s">
        <v>81</v>
      </c>
      <c r="E8" s="33" t="s">
        <v>71</v>
      </c>
      <c r="F8" s="29">
        <f>G8+H8</f>
        <v>871.811424</v>
      </c>
      <c r="G8" s="29">
        <f>148.119374+118.94445</f>
        <v>267.063824</v>
      </c>
      <c r="H8" s="29">
        <v>604.7476</v>
      </c>
      <c r="I8" s="21"/>
      <c r="J8" s="21"/>
      <c r="K8" s="21">
        <v>604.7476</v>
      </c>
      <c r="L8" s="21"/>
      <c r="M8" s="1"/>
      <c r="N8" s="35"/>
      <c r="O8" s="1"/>
      <c r="P8" s="1"/>
      <c r="Q8" s="1"/>
      <c r="R8" s="1"/>
      <c r="S8" s="1"/>
      <c r="T8" s="1"/>
      <c r="U8" s="3"/>
      <c r="V8" s="3"/>
    </row>
    <row r="9" ht="28.5" customHeight="1" spans="1:22">
      <c r="A9" s="33"/>
      <c r="B9" s="33"/>
      <c r="C9" s="33"/>
      <c r="D9" s="34" t="s">
        <v>82</v>
      </c>
      <c r="E9" s="33" t="s">
        <v>83</v>
      </c>
      <c r="F9" s="29">
        <f t="shared" ref="F9:F14" si="0">G9+H9</f>
        <v>871.811424</v>
      </c>
      <c r="G9" s="29">
        <f>148.119374+118.94445</f>
        <v>267.063824</v>
      </c>
      <c r="H9" s="29">
        <v>604.7476</v>
      </c>
      <c r="I9" s="21"/>
      <c r="J9" s="21"/>
      <c r="K9" s="21"/>
      <c r="L9" s="21"/>
      <c r="M9" s="3"/>
    </row>
    <row r="10" ht="28.5" customHeight="1" spans="1:22">
      <c r="A10" s="33"/>
      <c r="B10" s="33"/>
      <c r="C10" s="33"/>
      <c r="D10" s="34" t="s">
        <v>84</v>
      </c>
      <c r="E10" s="33" t="s">
        <v>85</v>
      </c>
      <c r="F10" s="29">
        <f t="shared" si="0"/>
        <v>871.811424</v>
      </c>
      <c r="G10" s="29">
        <f>148.119374+118.94445</f>
        <v>267.063824</v>
      </c>
      <c r="H10" s="29">
        <v>604.7476</v>
      </c>
      <c r="I10" s="21"/>
      <c r="J10" s="21"/>
      <c r="K10" s="21"/>
      <c r="L10" s="21"/>
      <c r="M10" s="3"/>
    </row>
    <row r="11" ht="28.5" customHeight="1" spans="1:22">
      <c r="A11" s="33" t="s">
        <v>97</v>
      </c>
      <c r="B11" s="33" t="s">
        <v>98</v>
      </c>
      <c r="C11" s="33" t="s">
        <v>99</v>
      </c>
      <c r="D11" s="34"/>
      <c r="E11" s="33" t="s">
        <v>100</v>
      </c>
      <c r="F11" s="29">
        <f t="shared" si="0"/>
        <v>8.25284</v>
      </c>
      <c r="G11" s="29">
        <v>8.25284</v>
      </c>
      <c r="H11" s="29"/>
      <c r="I11" s="21"/>
      <c r="J11" s="21"/>
      <c r="K11" s="21"/>
      <c r="L11" s="21"/>
      <c r="M11" s="3"/>
    </row>
    <row r="12" ht="28.5" customHeight="1" spans="1:22">
      <c r="A12" s="33" t="s">
        <v>101</v>
      </c>
      <c r="B12" s="33" t="s">
        <v>102</v>
      </c>
      <c r="C12" s="33" t="s">
        <v>99</v>
      </c>
      <c r="D12" s="34"/>
      <c r="E12" s="33" t="s">
        <v>103</v>
      </c>
      <c r="F12" s="29">
        <f t="shared" si="0"/>
        <v>837.9989</v>
      </c>
      <c r="G12" s="29">
        <f>118.94445+118.94445</f>
        <v>237.8889</v>
      </c>
      <c r="H12" s="29">
        <v>600.11</v>
      </c>
      <c r="I12" s="21"/>
      <c r="J12" s="21"/>
      <c r="K12" s="21">
        <v>600.11</v>
      </c>
      <c r="L12" s="21"/>
      <c r="M12" s="3"/>
    </row>
    <row r="13" ht="28.5" customHeight="1" spans="1:22">
      <c r="A13" s="33" t="s">
        <v>101</v>
      </c>
      <c r="B13" s="33" t="s">
        <v>102</v>
      </c>
      <c r="C13" s="33" t="s">
        <v>104</v>
      </c>
      <c r="D13" s="34"/>
      <c r="E13" s="33" t="s">
        <v>105</v>
      </c>
      <c r="F13" s="29">
        <f t="shared" si="0"/>
        <v>20.922084</v>
      </c>
      <c r="G13" s="29">
        <v>20.922084</v>
      </c>
      <c r="H13" s="29"/>
      <c r="I13" s="21"/>
      <c r="J13" s="21"/>
      <c r="K13" s="21"/>
      <c r="L13" s="21"/>
      <c r="M13" s="3"/>
    </row>
    <row r="14" ht="28.5" customHeight="1" spans="1:22">
      <c r="A14" s="33" t="s">
        <v>106</v>
      </c>
      <c r="B14" s="33" t="s">
        <v>107</v>
      </c>
      <c r="C14" s="33" t="s">
        <v>104</v>
      </c>
      <c r="D14" s="34"/>
      <c r="E14" s="33" t="s">
        <v>108</v>
      </c>
      <c r="F14" s="29">
        <f t="shared" si="0"/>
        <v>4.6376</v>
      </c>
      <c r="G14" s="29"/>
      <c r="H14" s="29">
        <v>4.6376</v>
      </c>
      <c r="I14" s="21"/>
      <c r="J14" s="21"/>
      <c r="K14" s="21">
        <v>4.6376</v>
      </c>
      <c r="L14" s="21"/>
      <c r="M14" s="3"/>
    </row>
  </sheetData>
  <mergeCells count="8">
    <mergeCell ref="A2:L2"/>
    <mergeCell ref="F4:L4"/>
    <mergeCell ref="H5:L5"/>
    <mergeCell ref="D4:D6"/>
    <mergeCell ref="E4:E6"/>
    <mergeCell ref="F5:F6"/>
    <mergeCell ref="G5:G6"/>
    <mergeCell ref="A4:C6"/>
  </mergeCells>
  <pageMargins left="0.306944444444444" right="0.306944444444444" top="0.751388888888889" bottom="0.751388888888889" header="0.298611111111111" footer="0.298611111111111"/>
  <pageSetup paperSize="9" scale="81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3"/>
  <sheetViews>
    <sheetView showGridLines="0" workbookViewId="0">
      <selection activeCell="I17" sqref="I17"/>
    </sheetView>
  </sheetViews>
  <sheetFormatPr defaultColWidth="9" defaultRowHeight="12.75"/>
  <cols>
    <col min="1" max="1" width="31" style="25" customWidth="1"/>
    <col min="2" max="2" width="28.7142857142857" style="25" customWidth="1"/>
    <col min="3" max="3" width="40.8571428571429" style="25" customWidth="1"/>
    <col min="4" max="4" width="31.8571428571429" style="25" customWidth="1"/>
    <col min="5" max="10" width="9.14285714285714" style="25" customWidth="1"/>
    <col min="11" max="13" width="8" style="25" customWidth="1"/>
    <col min="14" max="16384" width="9" style="25"/>
  </cols>
  <sheetData>
    <row r="1" ht="15" customHeight="1" spans="1:12">
      <c r="D1" s="10" t="s">
        <v>109</v>
      </c>
      <c r="E1" s="1"/>
      <c r="F1" s="1"/>
      <c r="G1" s="1"/>
      <c r="H1" s="1"/>
      <c r="I1" s="1"/>
      <c r="J1" s="1"/>
      <c r="K1" s="3"/>
      <c r="L1" s="3"/>
    </row>
    <row r="2" ht="25.5" customHeight="1" spans="1:12">
      <c r="A2" s="4" t="s">
        <v>110</v>
      </c>
      <c r="B2" s="4"/>
      <c r="C2" s="4"/>
      <c r="D2" s="4"/>
      <c r="E2" s="1"/>
      <c r="F2" s="1"/>
      <c r="G2" s="1"/>
      <c r="H2" s="1"/>
      <c r="I2" s="1"/>
      <c r="J2" s="1"/>
      <c r="K2" s="3"/>
      <c r="L2" s="3"/>
    </row>
    <row r="3" ht="15" customHeight="1" spans="1:12">
      <c r="A3" s="2"/>
      <c r="B3" s="2"/>
      <c r="C3" s="2"/>
      <c r="D3" s="10" t="s">
        <v>15</v>
      </c>
      <c r="E3" s="1"/>
      <c r="F3" s="1"/>
      <c r="G3" s="1"/>
      <c r="H3" s="1"/>
      <c r="I3" s="1"/>
      <c r="J3" s="1"/>
      <c r="K3" s="3"/>
      <c r="L3" s="3"/>
    </row>
    <row r="4" ht="16.5" customHeight="1" spans="1:12">
      <c r="A4" s="26" t="s">
        <v>16</v>
      </c>
      <c r="B4" s="28"/>
      <c r="C4" s="26" t="s">
        <v>17</v>
      </c>
      <c r="D4" s="28"/>
      <c r="E4" s="1"/>
      <c r="F4" s="1"/>
      <c r="G4" s="1"/>
      <c r="H4" s="1"/>
      <c r="I4" s="1"/>
      <c r="J4" s="1"/>
      <c r="K4" s="3"/>
      <c r="L4" s="3"/>
    </row>
    <row r="5" ht="16.5" customHeight="1" spans="1:12">
      <c r="A5" s="6" t="s">
        <v>18</v>
      </c>
      <c r="B5" s="6" t="s">
        <v>19</v>
      </c>
      <c r="C5" s="6" t="s">
        <v>20</v>
      </c>
      <c r="D5" s="6" t="s">
        <v>19</v>
      </c>
      <c r="E5" s="1"/>
      <c r="F5" s="1"/>
      <c r="G5" s="1"/>
      <c r="H5" s="1"/>
      <c r="I5" s="1"/>
      <c r="J5" s="1"/>
      <c r="K5" s="3"/>
      <c r="L5" s="3"/>
    </row>
    <row r="6" ht="16.5" customHeight="1" spans="1:12">
      <c r="A6" s="20" t="s">
        <v>111</v>
      </c>
      <c r="B6" s="21">
        <v>271.701424</v>
      </c>
      <c r="C6" s="20" t="s">
        <v>112</v>
      </c>
      <c r="D6" s="21">
        <v>271.701424</v>
      </c>
      <c r="E6" s="1"/>
      <c r="F6" s="1"/>
      <c r="G6" s="1"/>
      <c r="H6" s="1"/>
      <c r="I6" s="1"/>
      <c r="J6" s="1"/>
      <c r="K6" s="3"/>
      <c r="L6" s="3"/>
    </row>
    <row r="7" ht="16.5" customHeight="1" spans="1:12">
      <c r="A7" s="20" t="s">
        <v>113</v>
      </c>
      <c r="B7" s="29">
        <v>267.063824</v>
      </c>
      <c r="C7" s="20" t="s">
        <v>114</v>
      </c>
      <c r="D7" s="21"/>
      <c r="E7" s="1"/>
      <c r="F7" s="1"/>
      <c r="G7" s="1"/>
      <c r="H7" s="1"/>
      <c r="I7" s="1"/>
      <c r="J7" s="1"/>
      <c r="K7" s="3"/>
      <c r="L7" s="3"/>
    </row>
    <row r="8" ht="16.5" customHeight="1" spans="1:12">
      <c r="A8" s="20" t="s">
        <v>115</v>
      </c>
      <c r="B8" s="21"/>
      <c r="C8" s="20" t="s">
        <v>116</v>
      </c>
      <c r="D8" s="29"/>
      <c r="E8" s="1"/>
      <c r="F8" s="1"/>
      <c r="G8" s="1"/>
      <c r="H8" s="1"/>
      <c r="I8" s="1"/>
      <c r="J8" s="1"/>
      <c r="K8" s="3"/>
      <c r="L8" s="3"/>
    </row>
    <row r="9" ht="16.5" customHeight="1" spans="1:12">
      <c r="A9" s="20" t="s">
        <v>117</v>
      </c>
      <c r="B9" s="29">
        <v>267.063824</v>
      </c>
      <c r="C9" s="20" t="s">
        <v>118</v>
      </c>
      <c r="D9" s="21"/>
      <c r="E9" s="1"/>
      <c r="F9" s="1"/>
      <c r="G9" s="1"/>
      <c r="H9" s="1"/>
      <c r="I9" s="1"/>
      <c r="J9" s="1"/>
      <c r="K9" s="3"/>
      <c r="L9" s="3"/>
    </row>
    <row r="10" ht="16.5" customHeight="1" spans="1:12">
      <c r="A10" s="20" t="s">
        <v>119</v>
      </c>
      <c r="B10" s="21"/>
      <c r="C10" s="20" t="s">
        <v>120</v>
      </c>
      <c r="D10" s="21"/>
      <c r="E10" s="1"/>
      <c r="F10" s="1"/>
      <c r="G10" s="1"/>
      <c r="H10" s="1"/>
      <c r="I10" s="1"/>
      <c r="J10" s="1"/>
      <c r="K10" s="3"/>
      <c r="L10" s="3"/>
    </row>
    <row r="11" ht="16.5" customHeight="1" spans="1:12">
      <c r="A11" s="20" t="s">
        <v>121</v>
      </c>
      <c r="B11" s="21">
        <v>4.6376</v>
      </c>
      <c r="C11" s="20" t="s">
        <v>122</v>
      </c>
      <c r="D11" s="21"/>
      <c r="E11" s="1"/>
      <c r="F11" s="1"/>
      <c r="G11" s="1"/>
      <c r="H11" s="1"/>
      <c r="I11" s="1"/>
      <c r="J11" s="1"/>
      <c r="K11" s="3"/>
      <c r="L11" s="3"/>
    </row>
    <row r="12" ht="16.5" customHeight="1" spans="1:12">
      <c r="A12" s="20" t="s">
        <v>115</v>
      </c>
      <c r="B12" s="21"/>
      <c r="C12" s="20" t="s">
        <v>123</v>
      </c>
      <c r="D12" s="21"/>
      <c r="E12" s="1"/>
      <c r="F12" s="1"/>
      <c r="G12" s="1"/>
      <c r="H12" s="1"/>
      <c r="I12" s="1"/>
      <c r="J12" s="1"/>
      <c r="K12" s="3"/>
      <c r="L12" s="3"/>
    </row>
    <row r="13" ht="16.5" customHeight="1" spans="1:12">
      <c r="A13" s="20" t="s">
        <v>117</v>
      </c>
      <c r="B13" s="21">
        <v>4.6376</v>
      </c>
      <c r="C13" s="20" t="s">
        <v>124</v>
      </c>
      <c r="D13" s="21"/>
      <c r="E13" s="1"/>
      <c r="F13" s="1"/>
      <c r="G13" s="1"/>
      <c r="H13" s="1"/>
      <c r="I13" s="1"/>
      <c r="J13" s="1"/>
      <c r="K13" s="3"/>
      <c r="L13" s="3"/>
    </row>
    <row r="14" ht="16.5" customHeight="1" spans="1:12">
      <c r="A14" s="20" t="s">
        <v>125</v>
      </c>
      <c r="B14" s="21"/>
      <c r="C14" s="20" t="s">
        <v>126</v>
      </c>
      <c r="D14" s="21">
        <v>8.25284</v>
      </c>
      <c r="E14" s="1"/>
      <c r="F14" s="1"/>
      <c r="G14" s="1"/>
      <c r="H14" s="1"/>
      <c r="I14" s="1"/>
      <c r="J14" s="1"/>
      <c r="K14" s="3"/>
      <c r="L14" s="3"/>
    </row>
    <row r="15" ht="16.5" customHeight="1" spans="1:12">
      <c r="A15" s="20" t="s">
        <v>127</v>
      </c>
      <c r="B15" s="21"/>
      <c r="C15" s="20" t="s">
        <v>128</v>
      </c>
      <c r="D15" s="21">
        <v>258.810984</v>
      </c>
      <c r="E15" s="1"/>
      <c r="F15" s="1"/>
      <c r="G15" s="1"/>
      <c r="H15" s="1"/>
      <c r="I15" s="1"/>
      <c r="J15" s="1"/>
      <c r="K15" s="3"/>
      <c r="L15" s="3"/>
    </row>
    <row r="16" ht="16.5" customHeight="1" spans="1:12">
      <c r="A16" s="20" t="s">
        <v>115</v>
      </c>
      <c r="B16" s="21"/>
      <c r="C16" s="20" t="s">
        <v>129</v>
      </c>
      <c r="D16" s="21"/>
      <c r="E16" s="1"/>
      <c r="F16" s="1"/>
      <c r="G16" s="1"/>
      <c r="H16" s="1"/>
      <c r="I16" s="1"/>
      <c r="J16" s="1"/>
      <c r="K16" s="3"/>
      <c r="L16" s="3"/>
    </row>
    <row r="17" ht="16.5" customHeight="1" spans="1:12">
      <c r="A17" s="20" t="s">
        <v>117</v>
      </c>
      <c r="B17" s="21"/>
      <c r="C17" s="20" t="s">
        <v>130</v>
      </c>
      <c r="D17" s="21">
        <v>4.6376</v>
      </c>
      <c r="E17" s="1"/>
      <c r="F17" s="1"/>
      <c r="G17" s="1"/>
      <c r="H17" s="1"/>
      <c r="I17" s="1"/>
      <c r="J17" s="1"/>
      <c r="K17" s="3"/>
      <c r="L17" s="3"/>
    </row>
    <row r="18" ht="16.5" customHeight="1" spans="1:12">
      <c r="A18" s="20" t="s">
        <v>131</v>
      </c>
      <c r="B18" s="21"/>
      <c r="C18" s="20" t="s">
        <v>132</v>
      </c>
      <c r="D18" s="21"/>
      <c r="E18" s="1"/>
      <c r="F18" s="1"/>
      <c r="G18" s="1"/>
      <c r="H18" s="1"/>
      <c r="I18" s="1"/>
      <c r="J18" s="1"/>
      <c r="K18" s="3"/>
      <c r="L18" s="3"/>
    </row>
    <row r="19" ht="16.5" customHeight="1" spans="1:12">
      <c r="A19" s="20" t="s">
        <v>113</v>
      </c>
      <c r="B19" s="21"/>
      <c r="C19" s="20" t="s">
        <v>133</v>
      </c>
      <c r="D19" s="21"/>
      <c r="E19" s="1"/>
      <c r="F19" s="1"/>
      <c r="G19" s="1"/>
      <c r="H19" s="1"/>
      <c r="I19" s="1"/>
      <c r="J19" s="1"/>
      <c r="K19" s="3"/>
      <c r="L19" s="3"/>
    </row>
    <row r="20" ht="16.5" customHeight="1" spans="1:12">
      <c r="A20" s="20" t="s">
        <v>121</v>
      </c>
      <c r="B20" s="21"/>
      <c r="C20" s="20" t="s">
        <v>134</v>
      </c>
      <c r="D20" s="21"/>
      <c r="E20" s="1"/>
      <c r="F20" s="1"/>
      <c r="G20" s="1"/>
      <c r="H20" s="1"/>
      <c r="I20" s="1"/>
      <c r="J20" s="1"/>
      <c r="K20" s="3"/>
      <c r="L20" s="3"/>
    </row>
    <row r="21" ht="16.5" customHeight="1" spans="1:12">
      <c r="A21" s="20" t="s">
        <v>127</v>
      </c>
      <c r="B21" s="21"/>
      <c r="C21" s="20" t="s">
        <v>135</v>
      </c>
      <c r="D21" s="21"/>
      <c r="E21" s="1"/>
      <c r="F21" s="1"/>
      <c r="G21" s="1"/>
      <c r="H21" s="1"/>
      <c r="I21" s="1"/>
      <c r="J21" s="1"/>
      <c r="K21" s="3"/>
      <c r="L21" s="3"/>
    </row>
    <row r="22" ht="16.5" customHeight="1" spans="1:12">
      <c r="A22" s="20"/>
      <c r="B22" s="29"/>
      <c r="C22" s="20" t="s">
        <v>136</v>
      </c>
      <c r="D22" s="21"/>
      <c r="E22" s="1"/>
      <c r="F22" s="1"/>
      <c r="G22" s="1"/>
      <c r="H22" s="1"/>
      <c r="I22" s="1"/>
      <c r="J22" s="1"/>
      <c r="K22" s="3"/>
      <c r="L22" s="3"/>
    </row>
    <row r="23" ht="16.5" customHeight="1" spans="1:12">
      <c r="A23" s="20"/>
      <c r="B23" s="29"/>
      <c r="C23" s="20" t="s">
        <v>137</v>
      </c>
      <c r="D23" s="29"/>
      <c r="E23" s="1"/>
      <c r="F23" s="1"/>
      <c r="G23" s="1"/>
      <c r="H23" s="1"/>
      <c r="I23" s="1"/>
      <c r="J23" s="1"/>
      <c r="K23" s="3"/>
      <c r="L23" s="3"/>
    </row>
    <row r="24" ht="16.5" customHeight="1" spans="1:12">
      <c r="A24" s="20"/>
      <c r="B24" s="29"/>
      <c r="C24" s="20" t="s">
        <v>138</v>
      </c>
      <c r="D24" s="21"/>
      <c r="E24" s="1"/>
      <c r="F24" s="1"/>
      <c r="G24" s="1"/>
      <c r="H24" s="1"/>
      <c r="I24" s="1"/>
      <c r="J24" s="1"/>
      <c r="K24" s="3"/>
      <c r="L24" s="3"/>
    </row>
    <row r="25" ht="16.5" customHeight="1" spans="1:12">
      <c r="A25" s="20"/>
      <c r="B25" s="29"/>
      <c r="C25" s="20" t="s">
        <v>139</v>
      </c>
      <c r="D25" s="21"/>
      <c r="E25" s="1"/>
      <c r="F25" s="1"/>
      <c r="G25" s="1"/>
      <c r="H25" s="1"/>
      <c r="I25" s="1"/>
      <c r="J25" s="1"/>
      <c r="K25" s="3"/>
      <c r="L25" s="3"/>
    </row>
    <row r="26" ht="16.5" customHeight="1" spans="1:12">
      <c r="A26" s="20"/>
      <c r="B26" s="29"/>
      <c r="C26" s="20" t="s">
        <v>140</v>
      </c>
      <c r="D26" s="21"/>
      <c r="E26" s="1"/>
      <c r="F26" s="1"/>
      <c r="G26" s="1"/>
      <c r="H26" s="1"/>
      <c r="I26" s="1"/>
      <c r="J26" s="1"/>
      <c r="K26" s="3"/>
      <c r="L26" s="3"/>
    </row>
    <row r="27" ht="16.5" customHeight="1" spans="1:12">
      <c r="A27" s="20"/>
      <c r="B27" s="29"/>
      <c r="C27" s="20" t="s">
        <v>141</v>
      </c>
      <c r="D27" s="21"/>
      <c r="E27" s="1"/>
      <c r="F27" s="1"/>
      <c r="G27" s="1"/>
      <c r="H27" s="1"/>
      <c r="I27" s="1"/>
      <c r="J27" s="1"/>
      <c r="K27" s="3"/>
      <c r="L27" s="3"/>
    </row>
    <row r="28" ht="16.5" customHeight="1" spans="1:12">
      <c r="A28" s="20"/>
      <c r="B28" s="29"/>
      <c r="C28" s="20" t="s">
        <v>142</v>
      </c>
      <c r="D28" s="21"/>
      <c r="E28" s="1"/>
      <c r="F28" s="1"/>
      <c r="G28" s="1"/>
      <c r="H28" s="1"/>
      <c r="I28" s="1"/>
      <c r="J28" s="1"/>
      <c r="K28" s="3"/>
      <c r="L28" s="3"/>
    </row>
    <row r="29" ht="16.5" customHeight="1" spans="1:12">
      <c r="A29" s="20"/>
      <c r="B29" s="29"/>
      <c r="C29" s="20" t="s">
        <v>143</v>
      </c>
      <c r="D29" s="21"/>
      <c r="E29" s="1"/>
      <c r="F29" s="1"/>
      <c r="G29" s="1"/>
      <c r="H29" s="1"/>
      <c r="I29" s="1"/>
      <c r="J29" s="1"/>
      <c r="K29" s="3"/>
      <c r="L29" s="3"/>
    </row>
    <row r="30" ht="16.5" customHeight="1" spans="1:12">
      <c r="A30" s="20"/>
      <c r="B30" s="29"/>
      <c r="C30" s="20" t="s">
        <v>144</v>
      </c>
      <c r="D30" s="21"/>
      <c r="E30" s="1"/>
      <c r="F30" s="1"/>
      <c r="G30" s="1"/>
      <c r="H30" s="1"/>
      <c r="I30" s="1"/>
      <c r="J30" s="1"/>
      <c r="K30" s="3"/>
      <c r="L30" s="3"/>
    </row>
    <row r="31" ht="16.5" customHeight="1" spans="1:12">
      <c r="A31" s="20"/>
      <c r="B31" s="29"/>
      <c r="C31" s="20" t="s">
        <v>145</v>
      </c>
      <c r="D31" s="21"/>
      <c r="E31" s="1"/>
      <c r="F31" s="1"/>
      <c r="G31" s="1"/>
      <c r="H31" s="1"/>
      <c r="I31" s="1"/>
      <c r="J31" s="1"/>
      <c r="K31" s="3"/>
      <c r="L31" s="3"/>
    </row>
    <row r="32" ht="16.5" customHeight="1" spans="1:12">
      <c r="A32" s="20"/>
      <c r="B32" s="29"/>
      <c r="C32" s="20" t="s">
        <v>146</v>
      </c>
      <c r="D32" s="21"/>
      <c r="E32" s="1"/>
      <c r="F32" s="1"/>
      <c r="G32" s="1"/>
      <c r="H32" s="1"/>
      <c r="I32" s="1"/>
      <c r="J32" s="1"/>
      <c r="K32" s="3"/>
      <c r="L32" s="3"/>
    </row>
    <row r="33" ht="16.5" customHeight="1" spans="1:12">
      <c r="A33" s="6" t="s">
        <v>147</v>
      </c>
      <c r="B33" s="21">
        <v>271.701424</v>
      </c>
      <c r="C33" s="6" t="s">
        <v>148</v>
      </c>
      <c r="D33" s="21">
        <v>271.701424</v>
      </c>
      <c r="E33" s="1"/>
      <c r="F33" s="1"/>
      <c r="G33" s="1"/>
      <c r="H33" s="1"/>
      <c r="I33" s="1"/>
      <c r="J33" s="1"/>
      <c r="K33" s="3"/>
      <c r="L33" s="3"/>
    </row>
  </sheetData>
  <mergeCells count="3">
    <mergeCell ref="A2:D2"/>
    <mergeCell ref="A4:B4"/>
    <mergeCell ref="C4:D4"/>
  </mergeCells>
  <pageMargins left="0.897222222222222" right="0.306944444444444" top="0.751388888888889" bottom="0.357638888888889" header="0.298611111111111" footer="0.298611111111111"/>
  <pageSetup paperSize="9" scale="96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3"/>
  <sheetViews>
    <sheetView showGridLines="0" workbookViewId="0">
      <selection activeCell="G10" sqref="G10"/>
    </sheetView>
  </sheetViews>
  <sheetFormatPr defaultColWidth="9" defaultRowHeight="12.75"/>
  <cols>
    <col min="1" max="3" width="11.7142857142857" style="25" customWidth="1"/>
    <col min="4" max="4" width="17.2857142857143" style="25" customWidth="1"/>
    <col min="5" max="5" width="26" style="25" customWidth="1"/>
    <col min="6" max="6" width="17.4285714285714" style="25" customWidth="1"/>
    <col min="7" max="8" width="16" style="25" customWidth="1"/>
    <col min="9" max="9" width="14.5714285714286" style="25" customWidth="1"/>
    <col min="10" max="10" width="15.5714285714286" style="25" customWidth="1"/>
    <col min="11" max="18" width="9.14285714285714" style="25" customWidth="1"/>
    <col min="19" max="23" width="8" style="25" customWidth="1"/>
    <col min="24" max="16384" width="9" style="25"/>
  </cols>
  <sheetData>
    <row r="1" ht="15" customHeight="1" spans="1:22">
      <c r="A1" s="8"/>
      <c r="B1" s="8"/>
      <c r="C1" s="8"/>
      <c r="D1" s="8"/>
      <c r="E1" s="8"/>
      <c r="F1" s="8"/>
      <c r="G1" s="8"/>
      <c r="H1" s="8"/>
      <c r="I1" s="8"/>
      <c r="J1" s="10" t="s">
        <v>149</v>
      </c>
      <c r="K1" s="1"/>
      <c r="L1" s="1"/>
      <c r="M1" s="1"/>
      <c r="N1" s="1"/>
      <c r="O1" s="1"/>
      <c r="P1" s="1"/>
      <c r="Q1" s="1"/>
      <c r="R1" s="1"/>
      <c r="S1" s="1"/>
      <c r="T1" s="1"/>
      <c r="U1" s="3"/>
      <c r="V1" s="3"/>
    </row>
    <row r="2" ht="27.75" customHeight="1" spans="1:22">
      <c r="A2" s="4" t="s">
        <v>150</v>
      </c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3"/>
      <c r="V2" s="3"/>
    </row>
    <row r="3" ht="15" customHeight="1" spans="1:22">
      <c r="A3" s="1"/>
      <c r="B3" s="19"/>
      <c r="C3" s="19"/>
      <c r="D3" s="19"/>
      <c r="E3" s="19"/>
      <c r="F3" s="19"/>
      <c r="G3" s="19"/>
      <c r="H3" s="19"/>
      <c r="I3" s="19"/>
      <c r="J3" s="10" t="s">
        <v>15</v>
      </c>
      <c r="K3" s="1"/>
      <c r="L3" s="1"/>
      <c r="M3" s="1"/>
      <c r="N3" s="1"/>
      <c r="O3" s="1"/>
      <c r="P3" s="1"/>
      <c r="Q3" s="1"/>
      <c r="R3" s="1"/>
      <c r="S3" s="1"/>
      <c r="T3" s="1"/>
      <c r="U3" s="3"/>
      <c r="V3" s="3"/>
    </row>
    <row r="4" ht="22.5" customHeight="1" spans="1:22">
      <c r="A4" s="7" t="s">
        <v>88</v>
      </c>
      <c r="B4" s="7"/>
      <c r="C4" s="7"/>
      <c r="D4" s="7" t="s">
        <v>69</v>
      </c>
      <c r="E4" s="7" t="s">
        <v>89</v>
      </c>
      <c r="F4" s="6" t="s">
        <v>151</v>
      </c>
      <c r="G4" s="20"/>
      <c r="H4" s="20"/>
      <c r="I4" s="20"/>
      <c r="J4" s="18"/>
      <c r="K4" s="1"/>
      <c r="L4" s="1"/>
      <c r="M4" s="1"/>
      <c r="N4" s="1"/>
      <c r="O4" s="1"/>
      <c r="P4" s="1"/>
      <c r="Q4" s="1"/>
      <c r="R4" s="1"/>
      <c r="S4" s="1"/>
      <c r="T4" s="1"/>
      <c r="U4" s="3"/>
      <c r="V4" s="3"/>
    </row>
    <row r="5" ht="15" customHeight="1" spans="1:22">
      <c r="A5" s="7"/>
      <c r="B5" s="7"/>
      <c r="C5" s="7"/>
      <c r="D5" s="7"/>
      <c r="E5" s="7"/>
      <c r="F5" s="7" t="s">
        <v>71</v>
      </c>
      <c r="G5" s="7" t="s">
        <v>91</v>
      </c>
      <c r="H5" s="7"/>
      <c r="I5" s="7"/>
      <c r="J5" s="7" t="s">
        <v>92</v>
      </c>
      <c r="K5" s="1"/>
      <c r="L5" s="1"/>
      <c r="M5" s="1"/>
      <c r="N5" s="1"/>
      <c r="O5" s="1"/>
      <c r="P5" s="1"/>
      <c r="Q5" s="1"/>
      <c r="R5" s="1"/>
      <c r="S5" s="1"/>
      <c r="T5" s="1"/>
      <c r="U5" s="3"/>
      <c r="V5" s="3"/>
    </row>
    <row r="6" ht="15" customHeight="1" spans="1:22">
      <c r="A6" s="7" t="s">
        <v>152</v>
      </c>
      <c r="B6" s="7" t="s">
        <v>153</v>
      </c>
      <c r="C6" s="7" t="s">
        <v>154</v>
      </c>
      <c r="D6" s="7"/>
      <c r="E6" s="7"/>
      <c r="F6" s="7"/>
      <c r="G6" s="7" t="s">
        <v>74</v>
      </c>
      <c r="H6" s="7" t="s">
        <v>155</v>
      </c>
      <c r="I6" s="7" t="s">
        <v>156</v>
      </c>
      <c r="J6" s="7"/>
      <c r="K6" s="1"/>
      <c r="L6" s="1"/>
      <c r="M6" s="1"/>
      <c r="N6" s="1"/>
      <c r="O6" s="1"/>
      <c r="P6" s="1"/>
      <c r="Q6" s="1"/>
      <c r="R6" s="1"/>
      <c r="S6" s="1"/>
      <c r="T6" s="1"/>
      <c r="U6" s="3"/>
      <c r="V6" s="3"/>
    </row>
    <row r="7" ht="15" customHeight="1" spans="1:22">
      <c r="A7" s="7" t="s">
        <v>80</v>
      </c>
      <c r="B7" s="7" t="s">
        <v>80</v>
      </c>
      <c r="C7" s="7" t="s">
        <v>80</v>
      </c>
      <c r="D7" s="7" t="s">
        <v>80</v>
      </c>
      <c r="E7" s="7" t="s">
        <v>80</v>
      </c>
      <c r="F7" s="7">
        <v>1</v>
      </c>
      <c r="G7" s="7">
        <v>2</v>
      </c>
      <c r="H7" s="7">
        <v>3</v>
      </c>
      <c r="I7" s="7">
        <v>4</v>
      </c>
      <c r="J7" s="7">
        <v>5</v>
      </c>
      <c r="K7" s="1"/>
      <c r="L7" s="1"/>
      <c r="M7" s="1"/>
      <c r="N7" s="1"/>
      <c r="O7" s="1"/>
      <c r="P7" s="1"/>
      <c r="Q7" s="1"/>
      <c r="R7" s="1"/>
      <c r="S7" s="1"/>
      <c r="T7" s="1"/>
      <c r="U7" s="3"/>
      <c r="V7" s="3"/>
    </row>
    <row r="8" ht="23.25" customHeight="1" spans="1:22">
      <c r="A8" s="30" t="s">
        <v>81</v>
      </c>
      <c r="B8" s="30" t="s">
        <v>81</v>
      </c>
      <c r="C8" s="30" t="s">
        <v>81</v>
      </c>
      <c r="D8" s="31" t="s">
        <v>81</v>
      </c>
      <c r="E8" s="32" t="s">
        <v>71</v>
      </c>
      <c r="F8" s="29">
        <f>148.119374+118.94445</f>
        <v>267.063824</v>
      </c>
      <c r="G8" s="29">
        <f>148.119374+118.94445</f>
        <v>267.063824</v>
      </c>
      <c r="H8" s="29">
        <f>147.919374+118.94445</f>
        <v>266.863824</v>
      </c>
      <c r="I8" s="29">
        <v>0.2</v>
      </c>
      <c r="J8" s="29"/>
      <c r="K8" s="1"/>
      <c r="L8" s="1"/>
      <c r="M8" s="1"/>
      <c r="N8" s="1"/>
      <c r="O8" s="1"/>
      <c r="P8" s="1"/>
      <c r="Q8" s="1"/>
      <c r="R8" s="1"/>
      <c r="S8" s="3"/>
      <c r="T8" s="3"/>
    </row>
    <row r="9" ht="23.25" customHeight="1" spans="1:22">
      <c r="A9" s="30"/>
      <c r="B9" s="30"/>
      <c r="C9" s="30"/>
      <c r="D9" s="31" t="s">
        <v>82</v>
      </c>
      <c r="E9" s="32" t="s">
        <v>83</v>
      </c>
      <c r="F9" s="29">
        <f>148.119374+118.94445</f>
        <v>267.063824</v>
      </c>
      <c r="G9" s="29">
        <f>148.119374+118.94445</f>
        <v>267.063824</v>
      </c>
      <c r="H9" s="29">
        <f>147.919374+118.94445</f>
        <v>266.863824</v>
      </c>
      <c r="I9" s="29">
        <v>0.2</v>
      </c>
      <c r="J9" s="29"/>
      <c r="K9" s="3"/>
    </row>
    <row r="10" ht="23.25" customHeight="1" spans="1:22">
      <c r="A10" s="30"/>
      <c r="B10" s="30"/>
      <c r="C10" s="30"/>
      <c r="D10" s="31" t="s">
        <v>84</v>
      </c>
      <c r="E10" s="32" t="s">
        <v>85</v>
      </c>
      <c r="F10" s="29">
        <f>148.119374+118.94445</f>
        <v>267.063824</v>
      </c>
      <c r="G10" s="29">
        <f>148.119374+118.94445</f>
        <v>267.063824</v>
      </c>
      <c r="H10" s="29">
        <f>147.919374+118.94445</f>
        <v>266.863824</v>
      </c>
      <c r="I10" s="29">
        <v>0.2</v>
      </c>
      <c r="J10" s="29"/>
      <c r="K10" s="3"/>
    </row>
    <row r="11" ht="23.25" customHeight="1" spans="1:22">
      <c r="A11" s="30" t="s">
        <v>97</v>
      </c>
      <c r="B11" s="30" t="s">
        <v>98</v>
      </c>
      <c r="C11" s="30" t="s">
        <v>99</v>
      </c>
      <c r="D11" s="31"/>
      <c r="E11" s="32" t="s">
        <v>100</v>
      </c>
      <c r="F11" s="29">
        <v>8.25284</v>
      </c>
      <c r="G11" s="29">
        <v>8.25284</v>
      </c>
      <c r="H11" s="29">
        <v>8.05284</v>
      </c>
      <c r="I11" s="29">
        <v>0.2</v>
      </c>
      <c r="J11" s="29"/>
      <c r="K11" s="3"/>
    </row>
    <row r="12" ht="23.25" customHeight="1" spans="1:22">
      <c r="A12" s="30" t="s">
        <v>101</v>
      </c>
      <c r="B12" s="30" t="s">
        <v>102</v>
      </c>
      <c r="C12" s="30" t="s">
        <v>99</v>
      </c>
      <c r="D12" s="31"/>
      <c r="E12" s="32" t="s">
        <v>103</v>
      </c>
      <c r="F12" s="29">
        <f t="shared" ref="F12:H12" si="0">118.94445+118.94445</f>
        <v>237.8889</v>
      </c>
      <c r="G12" s="29">
        <f t="shared" si="0"/>
        <v>237.8889</v>
      </c>
      <c r="H12" s="29">
        <f t="shared" si="0"/>
        <v>237.8889</v>
      </c>
      <c r="I12" s="29"/>
      <c r="J12" s="29"/>
      <c r="K12" s="3"/>
    </row>
    <row r="13" ht="23.25" customHeight="1" spans="1:22">
      <c r="A13" s="30" t="s">
        <v>101</v>
      </c>
      <c r="B13" s="30" t="s">
        <v>102</v>
      </c>
      <c r="C13" s="30" t="s">
        <v>104</v>
      </c>
      <c r="D13" s="31"/>
      <c r="E13" s="32" t="s">
        <v>105</v>
      </c>
      <c r="F13" s="29">
        <v>20.922084</v>
      </c>
      <c r="G13" s="29">
        <v>20.922084</v>
      </c>
      <c r="H13" s="29">
        <v>20.922084</v>
      </c>
      <c r="I13" s="29"/>
      <c r="J13" s="29"/>
      <c r="K13" s="3"/>
    </row>
  </sheetData>
  <mergeCells count="8">
    <mergeCell ref="A2:J2"/>
    <mergeCell ref="F4:J4"/>
    <mergeCell ref="G5:I5"/>
    <mergeCell ref="D4:D6"/>
    <mergeCell ref="E4:E6"/>
    <mergeCell ref="F5:F6"/>
    <mergeCell ref="J5:J6"/>
    <mergeCell ref="A4:C5"/>
  </mergeCells>
  <pageMargins left="0.306944444444444" right="0.306944444444444" top="0.751388888888889" bottom="0.751388888888889" header="0.298611111111111" footer="0.298611111111111"/>
  <pageSetup paperSize="9" scale="91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showGridLines="0" tabSelected="1" workbookViewId="0">
      <selection activeCell="J29" sqref="J29"/>
    </sheetView>
  </sheetViews>
  <sheetFormatPr defaultColWidth="9" defaultRowHeight="12.75"/>
  <cols>
    <col min="1" max="1" width="12" style="25" customWidth="1"/>
    <col min="2" max="2" width="13.5714285714286" style="25" customWidth="1"/>
    <col min="3" max="3" width="37" style="25" customWidth="1"/>
    <col min="4" max="4" width="31.2857142857143" style="25" customWidth="1"/>
    <col min="5" max="5" width="31.7142857142857" style="25" customWidth="1"/>
    <col min="6" max="6" width="33.1428571428571" style="25" customWidth="1"/>
    <col min="7" max="12" width="9.14285714285714" style="25" customWidth="1"/>
    <col min="13" max="15" width="8" style="25" customWidth="1"/>
    <col min="16" max="16384" width="9" style="25"/>
  </cols>
  <sheetData>
    <row r="1" ht="15" customHeight="1" spans="1:14">
      <c r="A1" s="8"/>
      <c r="B1" s="8"/>
      <c r="C1" s="8"/>
      <c r="D1" s="8"/>
      <c r="E1" s="8"/>
      <c r="F1" s="10" t="s">
        <v>157</v>
      </c>
      <c r="G1" s="1"/>
      <c r="H1" s="1"/>
      <c r="I1" s="1"/>
      <c r="J1" s="1"/>
      <c r="K1" s="1"/>
      <c r="L1" s="1"/>
      <c r="M1" s="3"/>
      <c r="N1" s="3"/>
    </row>
    <row r="2" ht="25.5" customHeight="1" spans="1:14">
      <c r="A2" s="4" t="s">
        <v>158</v>
      </c>
      <c r="B2" s="4"/>
      <c r="C2" s="4"/>
      <c r="D2" s="4"/>
      <c r="E2" s="4"/>
      <c r="F2" s="4"/>
      <c r="G2" s="1"/>
      <c r="H2" s="1"/>
      <c r="I2" s="1"/>
      <c r="J2" s="1"/>
      <c r="K2" s="1"/>
      <c r="L2" s="1"/>
      <c r="M2" s="3"/>
      <c r="N2" s="3"/>
    </row>
    <row r="3" ht="15" customHeight="1" spans="1:14">
      <c r="A3" s="19"/>
      <c r="B3" s="19"/>
      <c r="C3" s="19"/>
      <c r="D3" s="19"/>
      <c r="E3" s="10"/>
      <c r="F3" s="10" t="s">
        <v>15</v>
      </c>
      <c r="G3" s="1"/>
      <c r="H3" s="1"/>
      <c r="I3" s="1"/>
      <c r="J3" s="1"/>
      <c r="K3" s="1"/>
      <c r="L3" s="1"/>
      <c r="M3" s="3"/>
      <c r="N3" s="3"/>
    </row>
    <row r="4" ht="13.5" customHeight="1" spans="1:14">
      <c r="A4" s="26" t="s">
        <v>159</v>
      </c>
      <c r="B4" s="27"/>
      <c r="C4" s="28"/>
      <c r="D4" s="26" t="s">
        <v>160</v>
      </c>
      <c r="E4" s="27"/>
      <c r="F4" s="28"/>
      <c r="G4" s="1"/>
      <c r="H4" s="1"/>
      <c r="I4" s="1"/>
      <c r="J4" s="1"/>
      <c r="K4" s="1"/>
      <c r="L4" s="1"/>
      <c r="M4" s="3"/>
      <c r="N4" s="3"/>
    </row>
    <row r="5" ht="13.5" customHeight="1" spans="1:14">
      <c r="A5" s="6" t="s">
        <v>152</v>
      </c>
      <c r="B5" s="6" t="s">
        <v>153</v>
      </c>
      <c r="C5" s="6" t="s">
        <v>161</v>
      </c>
      <c r="D5" s="6" t="s">
        <v>71</v>
      </c>
      <c r="E5" s="6" t="s">
        <v>155</v>
      </c>
      <c r="F5" s="6" t="s">
        <v>156</v>
      </c>
      <c r="G5" s="1"/>
      <c r="H5" s="1"/>
      <c r="I5" s="1"/>
      <c r="J5" s="1"/>
      <c r="K5" s="1"/>
      <c r="L5" s="1"/>
      <c r="M5" s="3"/>
      <c r="N5" s="3"/>
    </row>
    <row r="6" ht="13.5" customHeight="1" spans="1:14">
      <c r="A6" s="6" t="s">
        <v>80</v>
      </c>
      <c r="B6" s="6" t="s">
        <v>80</v>
      </c>
      <c r="C6" s="6" t="s">
        <v>80</v>
      </c>
      <c r="D6" s="6">
        <v>1</v>
      </c>
      <c r="E6" s="6">
        <v>2</v>
      </c>
      <c r="F6" s="6">
        <v>3</v>
      </c>
      <c r="G6" s="1"/>
      <c r="H6" s="1"/>
      <c r="I6" s="1"/>
      <c r="J6" s="1"/>
      <c r="K6" s="1"/>
      <c r="L6" s="1"/>
      <c r="M6" s="3"/>
      <c r="N6" s="3"/>
    </row>
    <row r="7" ht="21.75" customHeight="1" spans="1:14">
      <c r="A7" s="6" t="s">
        <v>81</v>
      </c>
      <c r="B7" s="6" t="s">
        <v>81</v>
      </c>
      <c r="C7" s="20" t="s">
        <v>71</v>
      </c>
      <c r="D7" s="29">
        <v>267.063824</v>
      </c>
      <c r="E7" s="29">
        <v>266.863824</v>
      </c>
      <c r="F7" s="29">
        <v>0.2</v>
      </c>
      <c r="G7" s="1"/>
      <c r="H7" s="1"/>
      <c r="I7" s="1"/>
      <c r="J7" s="1"/>
      <c r="K7" s="1"/>
      <c r="L7" s="1"/>
      <c r="M7" s="3"/>
      <c r="N7" s="3"/>
    </row>
    <row r="8" ht="21.75" customHeight="1" spans="1:14">
      <c r="A8" s="6" t="s">
        <v>162</v>
      </c>
      <c r="B8" s="6"/>
      <c r="C8" s="20" t="s">
        <v>163</v>
      </c>
      <c r="D8" s="29">
        <v>258.810984</v>
      </c>
      <c r="E8" s="29">
        <v>258.810984</v>
      </c>
      <c r="F8" s="29"/>
      <c r="G8" s="3"/>
    </row>
    <row r="9" ht="21.75" customHeight="1" spans="1:14">
      <c r="A9" s="6" t="s">
        <v>162</v>
      </c>
      <c r="B9" s="6" t="s">
        <v>164</v>
      </c>
      <c r="C9" s="20" t="s">
        <v>165</v>
      </c>
      <c r="D9" s="29">
        <v>237.8889</v>
      </c>
      <c r="E9" s="29">
        <v>237.8889</v>
      </c>
      <c r="F9" s="29"/>
      <c r="G9" s="3"/>
    </row>
    <row r="10" ht="21.75" customHeight="1" spans="1:14">
      <c r="A10" s="6" t="s">
        <v>162</v>
      </c>
      <c r="B10" s="6" t="s">
        <v>104</v>
      </c>
      <c r="C10" s="20" t="s">
        <v>166</v>
      </c>
      <c r="D10" s="29">
        <v>20.922084</v>
      </c>
      <c r="E10" s="29">
        <v>20.922084</v>
      </c>
      <c r="F10" s="29"/>
      <c r="G10" s="3"/>
    </row>
    <row r="11" ht="21.75" customHeight="1" spans="1:14">
      <c r="A11" s="6" t="s">
        <v>167</v>
      </c>
      <c r="B11" s="6"/>
      <c r="C11" s="20" t="s">
        <v>168</v>
      </c>
      <c r="D11" s="29">
        <v>0.2</v>
      </c>
      <c r="E11" s="29"/>
      <c r="F11" s="29">
        <v>0.2</v>
      </c>
      <c r="G11" s="3"/>
    </row>
    <row r="12" ht="21.75" customHeight="1" spans="1:14">
      <c r="A12" s="6" t="s">
        <v>167</v>
      </c>
      <c r="B12" s="6" t="s">
        <v>104</v>
      </c>
      <c r="C12" s="20" t="s">
        <v>169</v>
      </c>
      <c r="D12" s="29">
        <v>0.2</v>
      </c>
      <c r="E12" s="29"/>
      <c r="F12" s="29">
        <v>0.2</v>
      </c>
      <c r="G12" s="3"/>
    </row>
    <row r="13" ht="21.75" customHeight="1" spans="1:14">
      <c r="A13" s="6" t="s">
        <v>170</v>
      </c>
      <c r="B13" s="6"/>
      <c r="C13" s="20" t="s">
        <v>171</v>
      </c>
      <c r="D13" s="29">
        <v>8.05284</v>
      </c>
      <c r="E13" s="29">
        <v>8.05284</v>
      </c>
      <c r="F13" s="29"/>
      <c r="G13" s="3"/>
    </row>
    <row r="14" ht="21.75" customHeight="1" spans="1:14">
      <c r="A14" s="6" t="s">
        <v>170</v>
      </c>
      <c r="B14" s="6" t="s">
        <v>99</v>
      </c>
      <c r="C14" s="20" t="s">
        <v>172</v>
      </c>
      <c r="D14" s="29">
        <v>6.39684</v>
      </c>
      <c r="E14" s="29">
        <v>6.39684</v>
      </c>
      <c r="F14" s="29"/>
      <c r="G14" s="3"/>
    </row>
    <row r="15" ht="21.75" customHeight="1" spans="1:14">
      <c r="A15" s="6" t="s">
        <v>170</v>
      </c>
      <c r="B15" s="6" t="s">
        <v>98</v>
      </c>
      <c r="C15" s="20" t="s">
        <v>173</v>
      </c>
      <c r="D15" s="29">
        <v>1.656</v>
      </c>
      <c r="E15" s="29">
        <v>1.656</v>
      </c>
      <c r="F15" s="29"/>
      <c r="G15" s="3"/>
    </row>
  </sheetData>
  <mergeCells count="3">
    <mergeCell ref="A2:F2"/>
    <mergeCell ref="A4:C4"/>
    <mergeCell ref="D4:F4"/>
  </mergeCells>
  <pageMargins left="0.306944444444444" right="0.306944444444444" top="0.751388888888889" bottom="0.751388888888889" header="0.298611111111111" footer="0.298611111111111"/>
  <pageSetup paperSize="9" scale="9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T9"/>
  <sheetViews>
    <sheetView workbookViewId="0">
      <selection activeCell="A1" sqref="A1"/>
    </sheetView>
  </sheetViews>
  <sheetFormatPr defaultColWidth="9" defaultRowHeight="12.75"/>
  <cols>
    <col min="1" max="1" width="19.5714285714286" customWidth="1"/>
    <col min="2" max="2" width="19" customWidth="1"/>
    <col min="3" max="3" width="12.4285714285714" customWidth="1"/>
    <col min="4" max="4" width="11" customWidth="1"/>
    <col min="5" max="5" width="12.7142857142857" customWidth="1"/>
    <col min="6" max="6" width="12.1428571428571" customWidth="1"/>
    <col min="7" max="8" width="15.5714285714286" customWidth="1"/>
    <col min="9" max="9" width="19.8571428571429" customWidth="1"/>
    <col min="10" max="10" width="14.5714285714286" customWidth="1"/>
    <col min="11" max="11" width="13" customWidth="1"/>
    <col min="12" max="12" width="10.4285714285714" customWidth="1"/>
    <col min="13" max="13" width="10.1428571428571" customWidth="1"/>
    <col min="14" max="14" width="12" customWidth="1"/>
    <col min="15" max="22" width="9.14285714285714" customWidth="1"/>
    <col min="23" max="47" width="8" customWidth="1"/>
  </cols>
  <sheetData>
    <row r="1" ht="18.75" customHeight="1" spans="1:46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1"/>
      <c r="M1" s="1"/>
      <c r="N1" s="10" t="s">
        <v>174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3"/>
      <c r="AS1" s="3"/>
      <c r="AT1" s="3"/>
    </row>
    <row r="2" ht="30" customHeight="1" spans="1:46">
      <c r="A2" s="4" t="s">
        <v>175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3"/>
      <c r="AS2" s="3"/>
      <c r="AT2" s="3"/>
    </row>
    <row r="3" ht="15" customHeight="1" spans="1:46">
      <c r="A3" s="1"/>
      <c r="B3" s="19"/>
      <c r="C3" s="19"/>
      <c r="D3" s="19"/>
      <c r="E3" s="19"/>
      <c r="F3" s="19"/>
      <c r="G3" s="19"/>
      <c r="H3" s="19"/>
      <c r="I3" s="19"/>
      <c r="J3" s="19"/>
      <c r="K3" s="19"/>
      <c r="L3" s="22"/>
      <c r="M3" s="23"/>
      <c r="N3" s="10" t="s">
        <v>15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3"/>
      <c r="AS3" s="3"/>
      <c r="AT3" s="3"/>
    </row>
    <row r="4" ht="15" customHeight="1" spans="1:46">
      <c r="A4" s="7" t="s">
        <v>69</v>
      </c>
      <c r="B4" s="7" t="s">
        <v>176</v>
      </c>
      <c r="C4" s="7" t="s">
        <v>177</v>
      </c>
      <c r="D4" s="7" t="s">
        <v>178</v>
      </c>
      <c r="E4" s="7" t="s">
        <v>179</v>
      </c>
      <c r="F4" s="7"/>
      <c r="G4" s="7"/>
      <c r="H4" s="7"/>
      <c r="I4" s="7"/>
      <c r="J4" s="7"/>
      <c r="K4" s="7" t="s">
        <v>180</v>
      </c>
      <c r="L4" s="7" t="s">
        <v>181</v>
      </c>
      <c r="M4" s="7"/>
      <c r="N4" s="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3"/>
      <c r="AS4" s="3"/>
      <c r="AT4" s="3"/>
    </row>
    <row r="5" ht="22.5" customHeight="1" spans="1:46">
      <c r="A5" s="7"/>
      <c r="B5" s="7"/>
      <c r="C5" s="7"/>
      <c r="D5" s="7"/>
      <c r="E5" s="7" t="s">
        <v>71</v>
      </c>
      <c r="F5" s="7" t="s">
        <v>182</v>
      </c>
      <c r="G5" s="7" t="s">
        <v>183</v>
      </c>
      <c r="H5" s="7"/>
      <c r="I5" s="7"/>
      <c r="J5" s="24" t="s">
        <v>184</v>
      </c>
      <c r="K5" s="7"/>
      <c r="L5" s="7" t="s">
        <v>74</v>
      </c>
      <c r="M5" s="7" t="s">
        <v>185</v>
      </c>
      <c r="N5" s="7" t="s">
        <v>186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3"/>
      <c r="AS5" s="3"/>
      <c r="AT5" s="3"/>
    </row>
    <row r="6" ht="15" customHeight="1" spans="1:46">
      <c r="A6" s="7"/>
      <c r="B6" s="7"/>
      <c r="C6" s="7"/>
      <c r="D6" s="7"/>
      <c r="E6" s="7"/>
      <c r="F6" s="7"/>
      <c r="G6" s="7"/>
      <c r="H6" s="7"/>
      <c r="I6" s="7"/>
      <c r="J6" s="24"/>
      <c r="K6" s="7"/>
      <c r="L6" s="7"/>
      <c r="M6" s="7"/>
      <c r="N6" s="7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3"/>
      <c r="AS6" s="3"/>
      <c r="AT6" s="3"/>
    </row>
    <row r="7" ht="15" customHeight="1" spans="1:46">
      <c r="A7" s="7"/>
      <c r="B7" s="7"/>
      <c r="C7" s="7"/>
      <c r="D7" s="7"/>
      <c r="E7" s="7"/>
      <c r="F7" s="7"/>
      <c r="G7" s="7" t="s">
        <v>74</v>
      </c>
      <c r="H7" s="7" t="s">
        <v>187</v>
      </c>
      <c r="I7" s="7" t="s">
        <v>188</v>
      </c>
      <c r="J7" s="24"/>
      <c r="K7" s="7"/>
      <c r="L7" s="7"/>
      <c r="M7" s="7"/>
      <c r="N7" s="7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3"/>
      <c r="AS7" s="3"/>
      <c r="AT7" s="3"/>
    </row>
    <row r="8" ht="15" customHeight="1" spans="1:46">
      <c r="A8" s="7"/>
      <c r="B8" s="7"/>
      <c r="C8" s="7"/>
      <c r="D8" s="7"/>
      <c r="E8" s="7"/>
      <c r="F8" s="7"/>
      <c r="G8" s="7"/>
      <c r="H8" s="7"/>
      <c r="I8" s="7"/>
      <c r="J8" s="24"/>
      <c r="K8" s="7"/>
      <c r="L8" s="7"/>
      <c r="M8" s="7"/>
      <c r="N8" s="7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3"/>
      <c r="AS8" s="3"/>
      <c r="AT8" s="3"/>
    </row>
    <row r="9" ht="15" customHeight="1" spans="1:46">
      <c r="A9" s="7" t="s">
        <v>189</v>
      </c>
      <c r="B9" s="7" t="s">
        <v>189</v>
      </c>
      <c r="C9" s="7" t="s">
        <v>189</v>
      </c>
      <c r="D9" s="7">
        <v>1</v>
      </c>
      <c r="E9" s="7">
        <v>2</v>
      </c>
      <c r="F9" s="7">
        <v>3</v>
      </c>
      <c r="G9" s="7">
        <v>4</v>
      </c>
      <c r="H9" s="7">
        <v>5</v>
      </c>
      <c r="I9" s="7">
        <v>6</v>
      </c>
      <c r="J9" s="7">
        <v>7</v>
      </c>
      <c r="K9" s="7">
        <v>8</v>
      </c>
      <c r="L9" s="7">
        <v>9</v>
      </c>
      <c r="M9" s="7">
        <v>10</v>
      </c>
      <c r="N9" s="7">
        <v>11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3"/>
      <c r="AS9" s="3"/>
      <c r="AT9" s="3"/>
    </row>
  </sheetData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306944444444444" right="0.306944444444444" top="0.751388888888889" bottom="0.751388888888889" header="0.298611111111111" footer="0.298611111111111"/>
  <pageSetup paperSize="9" scale="7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目录</vt:lpstr>
      <vt:lpstr>表1 单位收支总体情况表</vt:lpstr>
      <vt:lpstr>表2 单位收入总体情况表</vt:lpstr>
      <vt:lpstr>表3 单位支出总体情况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项目绩效目标公开表</vt:lpstr>
      <vt:lpstr>表11 对下转移支付项目绩效目标公开表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智吉</cp:lastModifiedBy>
  <dcterms:created xsi:type="dcterms:W3CDTF">2024-01-18T03:05:00Z</dcterms:created>
  <dcterms:modified xsi:type="dcterms:W3CDTF">2026-03-10T06:29:21Z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99FCE1FAAD5942E9A738FAEC2341F7C1_12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