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<sst xmlns="http://schemas.openxmlformats.org/spreadsheetml/2006/main" count="65" uniqueCount="42">
  <si>
    <t>附件2</t>
  </si>
  <si>
    <t>柳江区乡镇农村集贸市场升级改造补助资金预算表</t>
  </si>
  <si>
    <t>县（区）</t>
  </si>
  <si>
    <t>序号</t>
  </si>
  <si>
    <t>农村集贸市场名称</t>
  </si>
  <si>
    <t>地址</t>
  </si>
  <si>
    <t>业主单位</t>
  </si>
  <si>
    <t xml:space="preserve">占地面积（㎡）  </t>
  </si>
  <si>
    <t>资金情况</t>
  </si>
  <si>
    <t>资金投入估算（万）</t>
  </si>
  <si>
    <t>市级补助资金</t>
  </si>
  <si>
    <t>区级配套资金</t>
  </si>
  <si>
    <t>改造补助资金总额</t>
  </si>
  <si>
    <t>改造年度</t>
  </si>
  <si>
    <t>柳江区</t>
  </si>
  <si>
    <t>穿山市场</t>
  </si>
  <si>
    <t>穿山街</t>
  </si>
  <si>
    <t>柳州市鑫旺农业旅游投资有限公司（区城投公司）</t>
  </si>
  <si>
    <t>2021年</t>
  </si>
  <si>
    <t>拉堡镇地质队市场</t>
  </si>
  <si>
    <t>地质队</t>
  </si>
  <si>
    <t>区市场服务中心</t>
  </si>
  <si>
    <t>成团市场</t>
  </si>
  <si>
    <t>成团街</t>
  </si>
  <si>
    <t>2022年</t>
  </si>
  <si>
    <t>六道市场</t>
  </si>
  <si>
    <t>六道街</t>
  </si>
  <si>
    <t>渡村市场</t>
  </si>
  <si>
    <t>渡村</t>
  </si>
  <si>
    <t>土博市场</t>
  </si>
  <si>
    <t>土博街</t>
  </si>
  <si>
    <t>2023年</t>
  </si>
  <si>
    <t>三都市场</t>
  </si>
  <si>
    <t>三都街</t>
  </si>
  <si>
    <t>百朋市场</t>
  </si>
  <si>
    <t>百朋街</t>
  </si>
  <si>
    <t>进德市场</t>
  </si>
  <si>
    <t>进德街</t>
  </si>
  <si>
    <t>2024年</t>
  </si>
  <si>
    <t>里高市场</t>
  </si>
  <si>
    <t>里高街</t>
  </si>
  <si>
    <t>合 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</si>
</sst>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仿宋_GB2312"/>
      <charset val="134"/>
    </font>
    <font>
      <sz val="11"/>
      <color theme="1"/>
      <name val="Tahoma"/>
      <charset val="134"/>
    </font>
    <font>
      <sz val="16"/>
      <color theme="1"/>
      <name val="方正小标宋简体"/>
      <charset val="134"/>
    </font>
    <font>
      <sz val="12"/>
      <color theme="1"/>
      <name val="仿宋"/>
      <charset val="134"/>
    </font>
    <font>
      <b/>
      <sz val="26"/>
      <color theme="1"/>
      <name val="宋体"/>
      <charset val="134"/>
    </font>
    <font>
      <b/>
      <sz val="26"/>
      <color theme="1"/>
      <name val="Tahoma"/>
      <charset val="134"/>
    </font>
    <font>
      <b/>
      <sz val="11"/>
      <color theme="1"/>
      <name val="Tahoma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6" fillId="12" borderId="4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6" fillId="32" borderId="4" applyNumberFormat="false" applyAlignment="false" applyProtection="false">
      <alignment vertical="center"/>
    </xf>
    <xf numFmtId="0" fontId="25" fillId="12" borderId="8" applyNumberFormat="false" applyAlignment="false" applyProtection="false">
      <alignment vertical="center"/>
    </xf>
    <xf numFmtId="0" fontId="15" fillId="11" borderId="3" applyNumberFormat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0" fillId="7" borderId="2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15"/>
  <sheetViews>
    <sheetView tabSelected="1" workbookViewId="0">
      <selection activeCell="H4" sqref="H4"/>
    </sheetView>
  </sheetViews>
  <sheetFormatPr defaultColWidth="9" defaultRowHeight="14.4"/>
  <cols>
    <col min="1" max="1" width="8" style="3" customWidth="true"/>
    <col min="2" max="2" width="5" style="3" customWidth="true"/>
    <col min="3" max="3" width="9" style="3" customWidth="true"/>
    <col min="4" max="4" width="7.5" style="3" customWidth="true"/>
    <col min="5" max="5" width="23.5" style="3" customWidth="true"/>
    <col min="6" max="6" width="8.25" style="3" customWidth="true"/>
    <col min="7" max="7" width="9.12962962962963" style="3"/>
    <col min="8" max="8" width="8.87962962962963" style="3" customWidth="true"/>
    <col min="9" max="10" width="9" style="3"/>
    <col min="11" max="11" width="8.62962962962963" style="3" customWidth="true"/>
    <col min="12" max="16379" width="9" style="3"/>
    <col min="16380" max="16384" width="9" style="4"/>
  </cols>
  <sheetData>
    <row r="1" ht="21.6" spans="1:1">
      <c r="A1" s="5" t="s">
        <v>0</v>
      </c>
    </row>
    <row r="2" s="1" customFormat="true" ht="26.4" spans="1:1">
      <c r="A2" s="1" t="s">
        <v>1</v>
      </c>
    </row>
    <row r="3" s="1" customFormat="true" ht="26.4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/>
      <c r="I3" s="6"/>
      <c r="J3" s="6"/>
      <c r="K3" s="6"/>
    </row>
    <row r="4" s="2" customFormat="true" ht="45" customHeight="true" spans="1:11">
      <c r="A4" s="6"/>
      <c r="B4" s="6"/>
      <c r="C4" s="6"/>
      <c r="D4" s="6"/>
      <c r="E4" s="6"/>
      <c r="F4" s="6"/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</row>
    <row r="5" s="3" customFormat="true" ht="63.75" customHeight="true" spans="1:11">
      <c r="A5" s="7" t="s">
        <v>14</v>
      </c>
      <c r="B5" s="7">
        <v>1</v>
      </c>
      <c r="C5" s="7" t="s">
        <v>15</v>
      </c>
      <c r="D5" s="7" t="s">
        <v>16</v>
      </c>
      <c r="E5" s="8" t="s">
        <v>17</v>
      </c>
      <c r="F5" s="7">
        <v>5029.6</v>
      </c>
      <c r="G5" s="7">
        <v>553.3</v>
      </c>
      <c r="H5" s="7">
        <v>100</v>
      </c>
      <c r="I5" s="7">
        <v>100</v>
      </c>
      <c r="J5" s="7">
        <f t="shared" ref="J5:J14" si="0">SUM(H5:I5)</f>
        <v>200</v>
      </c>
      <c r="K5" s="7" t="s">
        <v>18</v>
      </c>
    </row>
    <row r="6" s="3" customFormat="true" ht="63.75" customHeight="true" spans="1:11">
      <c r="A6" s="7" t="s">
        <v>14</v>
      </c>
      <c r="B6" s="7">
        <v>2</v>
      </c>
      <c r="C6" s="8" t="s">
        <v>19</v>
      </c>
      <c r="D6" s="7" t="s">
        <v>20</v>
      </c>
      <c r="E6" s="7" t="s">
        <v>21</v>
      </c>
      <c r="F6" s="7">
        <v>2500</v>
      </c>
      <c r="G6" s="7">
        <v>275</v>
      </c>
      <c r="H6" s="7">
        <f>G6*0.3</f>
        <v>82.5</v>
      </c>
      <c r="I6" s="7">
        <f>G6*0.3</f>
        <v>82.5</v>
      </c>
      <c r="J6" s="7">
        <f t="shared" si="0"/>
        <v>165</v>
      </c>
      <c r="K6" s="7" t="s">
        <v>18</v>
      </c>
    </row>
    <row r="7" s="3" customFormat="true" ht="63.75" customHeight="true" spans="1:11">
      <c r="A7" s="7" t="s">
        <v>14</v>
      </c>
      <c r="B7" s="7">
        <v>3</v>
      </c>
      <c r="C7" s="7" t="s">
        <v>22</v>
      </c>
      <c r="D7" s="7" t="s">
        <v>23</v>
      </c>
      <c r="E7" s="7" t="s">
        <v>21</v>
      </c>
      <c r="F7" s="7">
        <v>7711.27</v>
      </c>
      <c r="G7" s="7">
        <v>848.2</v>
      </c>
      <c r="H7" s="7">
        <v>100</v>
      </c>
      <c r="I7" s="7">
        <v>100</v>
      </c>
      <c r="J7" s="7">
        <f t="shared" si="0"/>
        <v>200</v>
      </c>
      <c r="K7" s="7" t="s">
        <v>24</v>
      </c>
    </row>
    <row r="8" s="3" customFormat="true" ht="63.75" customHeight="true" spans="1:11">
      <c r="A8" s="7" t="s">
        <v>14</v>
      </c>
      <c r="B8" s="7">
        <v>4</v>
      </c>
      <c r="C8" s="7" t="s">
        <v>25</v>
      </c>
      <c r="D8" s="7" t="s">
        <v>26</v>
      </c>
      <c r="E8" s="7" t="s">
        <v>21</v>
      </c>
      <c r="F8" s="7">
        <v>5406.53</v>
      </c>
      <c r="G8" s="7">
        <v>594.7</v>
      </c>
      <c r="H8" s="7">
        <v>100</v>
      </c>
      <c r="I8" s="7">
        <v>100</v>
      </c>
      <c r="J8" s="7">
        <f t="shared" si="0"/>
        <v>200</v>
      </c>
      <c r="K8" s="7" t="s">
        <v>24</v>
      </c>
    </row>
    <row r="9" s="3" customFormat="true" ht="63.75" customHeight="true" spans="1:11">
      <c r="A9" s="7" t="s">
        <v>14</v>
      </c>
      <c r="B9" s="7">
        <v>5</v>
      </c>
      <c r="C9" s="7" t="s">
        <v>27</v>
      </c>
      <c r="D9" s="7" t="s">
        <v>28</v>
      </c>
      <c r="E9" s="7" t="s">
        <v>21</v>
      </c>
      <c r="F9" s="7">
        <v>3324.83</v>
      </c>
      <c r="G9" s="7">
        <v>365.7</v>
      </c>
      <c r="H9" s="7">
        <v>100</v>
      </c>
      <c r="I9" s="7">
        <v>100</v>
      </c>
      <c r="J9" s="7">
        <f t="shared" si="0"/>
        <v>200</v>
      </c>
      <c r="K9" s="7" t="s">
        <v>24</v>
      </c>
    </row>
    <row r="10" s="3" customFormat="true" ht="63.75" customHeight="true" spans="1:11">
      <c r="A10" s="7" t="s">
        <v>14</v>
      </c>
      <c r="B10" s="7">
        <v>6</v>
      </c>
      <c r="C10" s="7" t="s">
        <v>29</v>
      </c>
      <c r="D10" s="7" t="s">
        <v>30</v>
      </c>
      <c r="E10" s="7" t="s">
        <v>21</v>
      </c>
      <c r="F10" s="7">
        <v>5381.76</v>
      </c>
      <c r="G10" s="7">
        <v>592</v>
      </c>
      <c r="H10" s="7">
        <v>100</v>
      </c>
      <c r="I10" s="7">
        <v>100</v>
      </c>
      <c r="J10" s="7">
        <f t="shared" si="0"/>
        <v>200</v>
      </c>
      <c r="K10" s="7" t="s">
        <v>31</v>
      </c>
    </row>
    <row r="11" s="3" customFormat="true" ht="63.75" customHeight="true" spans="1:11">
      <c r="A11" s="7" t="s">
        <v>14</v>
      </c>
      <c r="B11" s="7">
        <v>7</v>
      </c>
      <c r="C11" s="7" t="s">
        <v>32</v>
      </c>
      <c r="D11" s="7" t="s">
        <v>33</v>
      </c>
      <c r="E11" s="7" t="s">
        <v>21</v>
      </c>
      <c r="F11" s="7">
        <v>9397.14</v>
      </c>
      <c r="G11" s="7">
        <v>1033.7</v>
      </c>
      <c r="H11" s="7">
        <v>100</v>
      </c>
      <c r="I11" s="7">
        <v>100</v>
      </c>
      <c r="J11" s="7">
        <f t="shared" si="0"/>
        <v>200</v>
      </c>
      <c r="K11" s="7" t="s">
        <v>31</v>
      </c>
    </row>
    <row r="12" s="3" customFormat="true" ht="63.75" customHeight="true" spans="1:11">
      <c r="A12" s="7" t="s">
        <v>14</v>
      </c>
      <c r="B12" s="7">
        <v>8</v>
      </c>
      <c r="C12" s="7" t="s">
        <v>34</v>
      </c>
      <c r="D12" s="7" t="s">
        <v>35</v>
      </c>
      <c r="E12" s="7" t="s">
        <v>21</v>
      </c>
      <c r="F12" s="7">
        <v>7120</v>
      </c>
      <c r="G12" s="7">
        <v>783.2</v>
      </c>
      <c r="H12" s="7">
        <v>100</v>
      </c>
      <c r="I12" s="7">
        <v>100</v>
      </c>
      <c r="J12" s="7">
        <f t="shared" si="0"/>
        <v>200</v>
      </c>
      <c r="K12" s="7" t="s">
        <v>31</v>
      </c>
    </row>
    <row r="13" s="3" customFormat="true" ht="63.75" customHeight="true" spans="1:11">
      <c r="A13" s="7" t="s">
        <v>14</v>
      </c>
      <c r="B13" s="7">
        <v>9</v>
      </c>
      <c r="C13" s="7" t="s">
        <v>36</v>
      </c>
      <c r="D13" s="7" t="s">
        <v>37</v>
      </c>
      <c r="E13" s="7" t="s">
        <v>21</v>
      </c>
      <c r="F13" s="7">
        <v>8831.45</v>
      </c>
      <c r="G13" s="7">
        <v>971.5</v>
      </c>
      <c r="H13" s="7">
        <v>100</v>
      </c>
      <c r="I13" s="7">
        <v>100</v>
      </c>
      <c r="J13" s="7">
        <f t="shared" si="0"/>
        <v>200</v>
      </c>
      <c r="K13" s="7" t="s">
        <v>38</v>
      </c>
    </row>
    <row r="14" s="3" customFormat="true" ht="63.75" customHeight="true" spans="1:11">
      <c r="A14" s="7" t="s">
        <v>14</v>
      </c>
      <c r="B14" s="7">
        <v>10</v>
      </c>
      <c r="C14" s="7" t="s">
        <v>39</v>
      </c>
      <c r="D14" s="7" t="s">
        <v>40</v>
      </c>
      <c r="E14" s="7" t="s">
        <v>21</v>
      </c>
      <c r="F14" s="7">
        <v>9403.29</v>
      </c>
      <c r="G14" s="7">
        <v>1034.4</v>
      </c>
      <c r="H14" s="7">
        <v>100</v>
      </c>
      <c r="I14" s="7">
        <v>100</v>
      </c>
      <c r="J14" s="7">
        <f t="shared" si="0"/>
        <v>200</v>
      </c>
      <c r="K14" s="7" t="s">
        <v>38</v>
      </c>
    </row>
    <row r="15" s="3" customFormat="true" ht="54.75" customHeight="true" spans="1:11">
      <c r="A15" s="9" t="s">
        <v>41</v>
      </c>
      <c r="B15" s="10"/>
      <c r="C15" s="10"/>
      <c r="D15" s="10"/>
      <c r="E15" s="10"/>
      <c r="F15" s="10"/>
      <c r="G15" s="11">
        <f>SUM(G5:G14)</f>
        <v>7051.7</v>
      </c>
      <c r="H15" s="11">
        <f>SUM(H5:H14)</f>
        <v>982.5</v>
      </c>
      <c r="I15" s="11">
        <f>SUM(I5:I14)</f>
        <v>982.5</v>
      </c>
      <c r="J15" s="11">
        <f>SUM(J5:J14)</f>
        <v>1965</v>
      </c>
      <c r="K15" s="12"/>
    </row>
  </sheetData>
  <mergeCells count="9">
    <mergeCell ref="A2:K2"/>
    <mergeCell ref="G3:K3"/>
    <mergeCell ref="A15:F15"/>
    <mergeCell ref="A3:A4"/>
    <mergeCell ref="B3:B4"/>
    <mergeCell ref="C3:C4"/>
    <mergeCell ref="D3:D4"/>
    <mergeCell ref="E3:E4"/>
    <mergeCell ref="F3:F4"/>
  </mergeCells>
  <pageMargins left="0.75" right="0.75" top="1" bottom="1" header="0.5" footer="0.5"/>
  <pageSetup paperSize="9" scale="8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gxxc</cp:lastModifiedBy>
  <dcterms:created xsi:type="dcterms:W3CDTF">2021-03-29T10:09:00Z</dcterms:created>
  <dcterms:modified xsi:type="dcterms:W3CDTF">2022-10-19T09:36:16Z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2AC683A1FA414EACB89EB6CB1A3A297F</vt:lpwstr>
  </property>
  <property fmtid="{D5CDD505-2E9C-101B-9397-08002B2CF9AE}" pid="3" name="KSOProductBuildVer">
    <vt:lpwstr>2052-11.8.2.10489</vt:lpwstr>
  </property>
</Properties>
</file>