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690" firstSheet="7" activeTab="13"/>
  </bookViews>
  <sheets>
    <sheet name="封面" sheetId="1" r:id="rId1"/>
    <sheet name="收支总表1" sheetId="2" r:id="rId2"/>
    <sheet name="收入总表2" sheetId="3" r:id="rId3"/>
    <sheet name="支出总表3" sheetId="4" r:id="rId4"/>
    <sheet name="财政拨款收支总表4" sheetId="5" r:id="rId5"/>
    <sheet name="一般公共预算支出总表5" sheetId="6" r:id="rId6"/>
    <sheet name="一般公共预算支出明细表6 (分经济分类科目)" sheetId="7" r:id="rId7"/>
    <sheet name="一般公共预算基本支出明细表7" sheetId="8" r:id="rId8"/>
    <sheet name="政府性基金8" sheetId="9" r:id="rId9"/>
    <sheet name="国资9" sheetId="10" r:id="rId10"/>
    <sheet name="三公10" sheetId="11" r:id="rId11"/>
    <sheet name="政府采购11" sheetId="12" r:id="rId12"/>
    <sheet name="政府购买服务12" sheetId="13" r:id="rId13"/>
    <sheet name="柳江区交通运输局2023年部门整体支出绩效目标申报表" sheetId="14" r:id="rId14"/>
  </sheets>
  <definedNames>
    <definedName name="_xlnm.Print_Area" localSheetId="4">财政拨款收支总表4!$A$1:$G$40</definedName>
    <definedName name="_xlnm.Print_Area" localSheetId="0">#N/A-1</definedName>
    <definedName name="_xlnm.Print_Area" localSheetId="9">#N/A</definedName>
    <definedName name="_xlnm.Print_Area" localSheetId="13">柳江区交通运输局2023年部门整体支出绩效目标申报表!$A$1:$J$42</definedName>
    <definedName name="_xlnm.Print_Area" localSheetId="10">三公10!$A$1:$C$10</definedName>
    <definedName name="_xlnm.Print_Area" localSheetId="2">#N/A</definedName>
    <definedName name="_xlnm.Print_Area" localSheetId="1">#N/A</definedName>
    <definedName name="_xlnm.Print_Area" localSheetId="7">#N/A</definedName>
    <definedName name="_xlnm.Print_Area" localSheetId="6">#N/A</definedName>
    <definedName name="_xlnm.Print_Area" localSheetId="5">#N/A</definedName>
    <definedName name="_xlnm.Print_Area" localSheetId="11">#N/A</definedName>
    <definedName name="_xlnm.Print_Area" localSheetId="12">#N/A</definedName>
    <definedName name="_xlnm.Print_Area" localSheetId="8">#N/A</definedName>
    <definedName name="_xlnm.Print_Area" localSheetId="3">#N/A</definedName>
    <definedName name="_xlnm.Print_Area">#N/A</definedName>
    <definedName name="_xlnm.Print_Titles" localSheetId="4">#N/A</definedName>
    <definedName name="_xlnm.Print_Titles" localSheetId="0">#N/A</definedName>
    <definedName name="_xlnm.Print_Titles" localSheetId="9">#N/A</definedName>
    <definedName name="_xlnm.Print_Titles" localSheetId="2">#N/A</definedName>
    <definedName name="_xlnm.Print_Titles" localSheetId="1">#N/A</definedName>
    <definedName name="_xlnm.Print_Titles" localSheetId="7">#N/A</definedName>
    <definedName name="_xlnm.Print_Titles" localSheetId="6">#N/A</definedName>
    <definedName name="_xlnm.Print_Titles" localSheetId="5">#N/A</definedName>
    <definedName name="_xlnm.Print_Titles" localSheetId="11">#N/A</definedName>
    <definedName name="_xlnm.Print_Titles" localSheetId="12">#N/A</definedName>
    <definedName name="_xlnm.Print_Titles" localSheetId="8">#N/A</definedName>
    <definedName name="_xlnm.Print_Titles" localSheetId="3">#N/A</definedName>
    <definedName name="_xlnm.Print_Titles">#N/A</definedName>
  </definedNames>
  <calcPr calcId="144525"/>
</workbook>
</file>

<file path=xl/calcChain.xml><?xml version="1.0" encoding="utf-8"?>
<calcChain xmlns="http://schemas.openxmlformats.org/spreadsheetml/2006/main">
  <c r="C8" i="11" l="1"/>
  <c r="B8" i="11"/>
  <c r="C5" i="11"/>
  <c r="B5" i="11"/>
  <c r="G40" i="5"/>
  <c r="F40" i="5"/>
  <c r="E40" i="5"/>
  <c r="D40" i="5"/>
  <c r="B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B13" i="5"/>
  <c r="D12" i="5"/>
  <c r="B12" i="5"/>
  <c r="D11" i="5"/>
  <c r="B11" i="5"/>
  <c r="D10" i="5"/>
  <c r="D9" i="5"/>
  <c r="D8" i="5"/>
  <c r="D7" i="5"/>
  <c r="G6" i="5"/>
  <c r="F6" i="5"/>
  <c r="E6" i="5"/>
  <c r="D6" i="5"/>
  <c r="B6" i="5"/>
  <c r="F41" i="2"/>
  <c r="D41" i="2"/>
  <c r="B41" i="2"/>
  <c r="D36" i="2"/>
  <c r="F35" i="2"/>
  <c r="D35" i="2"/>
  <c r="B12" i="2"/>
  <c r="F10" i="2"/>
  <c r="B9" i="2"/>
  <c r="F6" i="2"/>
  <c r="B6" i="2"/>
</calcChain>
</file>

<file path=xl/sharedStrings.xml><?xml version="1.0" encoding="utf-8"?>
<sst xmlns="http://schemas.openxmlformats.org/spreadsheetml/2006/main" count="1503" uniqueCount="402">
  <si>
    <t>2023年部门预算公开表</t>
  </si>
  <si>
    <t>公开01表</t>
  </si>
  <si>
    <t>2023年部门预算收支预算总表</t>
  </si>
  <si>
    <t>单位：元</t>
  </si>
  <si>
    <t>收            入</t>
  </si>
  <si>
    <t>支                  出</t>
  </si>
  <si>
    <t>项                    目</t>
  </si>
  <si>
    <t>2023年预算数</t>
  </si>
  <si>
    <t>项   目（按支出功能科目分类）</t>
  </si>
  <si>
    <t>项目（按支出经济科目分类）</t>
  </si>
  <si>
    <t>一、一般公共预算拨款</t>
  </si>
  <si>
    <t xml:space="preserve">    一、一般公共服务支出</t>
  </si>
  <si>
    <t>一、基本支出</t>
  </si>
  <si>
    <t xml:space="preserve">   1、上级补助</t>
  </si>
  <si>
    <t xml:space="preserve">    二、外交支出</t>
  </si>
  <si>
    <t xml:space="preserve">    1.工资福利支出</t>
  </si>
  <si>
    <t xml:space="preserve">   2、本级</t>
  </si>
  <si>
    <t xml:space="preserve">    三、国防支出</t>
  </si>
  <si>
    <t xml:space="preserve">    2.商品和服务支出</t>
  </si>
  <si>
    <t>二、政府性基金预算拨款</t>
  </si>
  <si>
    <t xml:space="preserve">    四、公共安全支出</t>
  </si>
  <si>
    <t xml:space="preserve">    3.对个人和家庭的补助</t>
  </si>
  <si>
    <t xml:space="preserve">    五、教育支出</t>
  </si>
  <si>
    <t>二、项目支出</t>
  </si>
  <si>
    <t xml:space="preserve">    六、科学技术支出</t>
  </si>
  <si>
    <t>三、国有资本经营预算拨款</t>
  </si>
  <si>
    <t xml:space="preserve">    七、文化旅游体育与传媒支出</t>
  </si>
  <si>
    <t xml:space="preserve">    八、社会保障和就业支出</t>
  </si>
  <si>
    <t xml:space="preserve">    九、社会保险基金支出</t>
  </si>
  <si>
    <t xml:space="preserve">    4.债务利息及费用支出</t>
  </si>
  <si>
    <t>四、财政专户管理资金收入</t>
  </si>
  <si>
    <t xml:space="preserve">    十、卫生健康支出</t>
  </si>
  <si>
    <t xml:space="preserve">    5.资本性支出_基本建设</t>
  </si>
  <si>
    <t>五、事业收入</t>
  </si>
  <si>
    <t xml:space="preserve">    十一、节能环保支出</t>
  </si>
  <si>
    <t xml:space="preserve">    6.资本性支出</t>
  </si>
  <si>
    <t>六、事业单位经营收入</t>
  </si>
  <si>
    <t xml:space="preserve">    十二、城乡社区支出</t>
  </si>
  <si>
    <t xml:space="preserve">    7.对企业的补助_基本建设</t>
  </si>
  <si>
    <t>七、上级补助收入</t>
  </si>
  <si>
    <t xml:space="preserve">    十三、农林水支出</t>
  </si>
  <si>
    <t xml:space="preserve">    8.对企业的补助</t>
  </si>
  <si>
    <t>八、附属单位上缴收入</t>
  </si>
  <si>
    <t xml:space="preserve">    十四、交通运输支出</t>
  </si>
  <si>
    <t xml:space="preserve">    9.对社会保障基金补助</t>
  </si>
  <si>
    <t>九、其他收入</t>
  </si>
  <si>
    <t xml:space="preserve">    十五、资源勘探电力信息等支出</t>
  </si>
  <si>
    <t xml:space="preserve">    10.其他支出</t>
  </si>
  <si>
    <t xml:space="preserve">    十六、商业服务业等支出</t>
  </si>
  <si>
    <t xml:space="preserve">    十七、金融支出</t>
  </si>
  <si>
    <t xml:space="preserve">    十八、援助其他地区支出</t>
  </si>
  <si>
    <t xml:space="preserve">    十九、自然资源海洋气象等支出</t>
  </si>
  <si>
    <t xml:space="preserve">    二十、住房保障支出</t>
  </si>
  <si>
    <t xml:space="preserve">    二十一、粮油物资储备事务</t>
  </si>
  <si>
    <t xml:space="preserve">    二十二、国有资本经营预算支出</t>
  </si>
  <si>
    <t xml:space="preserve">    二十三、灾害防治及应急管理支出</t>
  </si>
  <si>
    <t xml:space="preserve">    二十四、预备费</t>
  </si>
  <si>
    <t xml:space="preserve">    二十五、其他支出</t>
  </si>
  <si>
    <t xml:space="preserve">    二十六、转移性支出</t>
  </si>
  <si>
    <t xml:space="preserve">    二十七、债务还本支出</t>
  </si>
  <si>
    <t xml:space="preserve">    二十八、债务付息支出</t>
  </si>
  <si>
    <t xml:space="preserve">    二十九、债务发行费用支出</t>
  </si>
  <si>
    <t>本  年  收  入  合  计</t>
  </si>
  <si>
    <t>本  年  支  出  合  计</t>
  </si>
  <si>
    <t>六、上年结余收入</t>
  </si>
  <si>
    <t xml:space="preserve">    三十、结转下年</t>
  </si>
  <si>
    <t>三、结转下年</t>
  </si>
  <si>
    <t xml:space="preserve">    1.一般公共预算拨款结转</t>
  </si>
  <si>
    <t xml:space="preserve">    1.基本支出结转</t>
  </si>
  <si>
    <t xml:space="preserve">    2.政府性基金结转</t>
  </si>
  <si>
    <t xml:space="preserve">    2.项目支出结转</t>
  </si>
  <si>
    <t xml:space="preserve">    3.其他结转</t>
  </si>
  <si>
    <t>收      入      总      计</t>
  </si>
  <si>
    <t>支　　　出　　　总　　　计</t>
  </si>
  <si>
    <t>公开02表</t>
  </si>
  <si>
    <t>收入预算总表</t>
  </si>
  <si>
    <t>科目编码</t>
  </si>
  <si>
    <t>单位编码</t>
  </si>
  <si>
    <t>单位名称（功能分类科目名称）</t>
  </si>
  <si>
    <t>总计</t>
  </si>
  <si>
    <t>一般公共预算拨款</t>
  </si>
  <si>
    <t>政府性基金预算拨款</t>
  </si>
  <si>
    <t>国有资本经营预算拨款</t>
  </si>
  <si>
    <t>财政专户管理资金收入</t>
  </si>
  <si>
    <t>事业收入</t>
  </si>
  <si>
    <t>事业单位经营收入</t>
  </si>
  <si>
    <t>上级补助收入</t>
  </si>
  <si>
    <t>附属单位上缴收入</t>
  </si>
  <si>
    <t>其他收入</t>
  </si>
  <si>
    <t>类</t>
  </si>
  <si>
    <t>款</t>
  </si>
  <si>
    <t>项</t>
  </si>
  <si>
    <t>合计</t>
  </si>
  <si>
    <t>上级补助</t>
  </si>
  <si>
    <t xml:space="preserve"> 本级</t>
  </si>
  <si>
    <t>**</t>
  </si>
  <si>
    <t>128</t>
  </si>
  <si>
    <t>柳州市柳江区交通运输局</t>
  </si>
  <si>
    <t xml:space="preserve">  128001</t>
  </si>
  <si>
    <t xml:space="preserve">  柳州市柳江区交通运输局</t>
  </si>
  <si>
    <t>208</t>
  </si>
  <si>
    <t>05</t>
  </si>
  <si>
    <t>01</t>
  </si>
  <si>
    <t xml:space="preserve">          </t>
  </si>
  <si>
    <t xml:space="preserve">    行政单位离退休</t>
  </si>
  <si>
    <t xml:space="preserve">      </t>
  </si>
  <si>
    <t xml:space="preserve">    机关事业单位基本养老保险缴费支出</t>
  </si>
  <si>
    <t>06</t>
  </si>
  <si>
    <t xml:space="preserve">    机关事业单位职业年金缴费支出</t>
  </si>
  <si>
    <t>210</t>
  </si>
  <si>
    <t>11</t>
  </si>
  <si>
    <t xml:space="preserve">    行政单位医疗</t>
  </si>
  <si>
    <t>212</t>
  </si>
  <si>
    <t>08</t>
  </si>
  <si>
    <t>99</t>
  </si>
  <si>
    <t xml:space="preserve">    其他国有土地使用权出让收入安排的支出</t>
  </si>
  <si>
    <t>214</t>
  </si>
  <si>
    <t xml:space="preserve">    行政运行</t>
  </si>
  <si>
    <t>221</t>
  </si>
  <si>
    <t>02</t>
  </si>
  <si>
    <t xml:space="preserve">    住房公积金</t>
  </si>
  <si>
    <t xml:space="preserve">  128002</t>
  </si>
  <si>
    <t xml:space="preserve">  柳州市柳江区道路运输发展中心</t>
  </si>
  <si>
    <t xml:space="preserve">    事业单位离退休</t>
  </si>
  <si>
    <t xml:space="preserve">    事业单位医疗</t>
  </si>
  <si>
    <t>12</t>
  </si>
  <si>
    <t xml:space="preserve">    公路运输管理</t>
  </si>
  <si>
    <t xml:space="preserve">  128003</t>
  </si>
  <si>
    <t xml:space="preserve">  柳州市柳江区公路管理所</t>
  </si>
  <si>
    <t>公开03表</t>
  </si>
  <si>
    <t>支出预算总表</t>
  </si>
  <si>
    <t>单位代码</t>
  </si>
  <si>
    <t>单位名称(功能分类科目名称)</t>
  </si>
  <si>
    <t>基本支出</t>
  </si>
  <si>
    <t>项目支出</t>
  </si>
  <si>
    <t>工资福利支出</t>
  </si>
  <si>
    <t>商品和服务支出</t>
  </si>
  <si>
    <t>对个人和家庭的补助</t>
  </si>
  <si>
    <t>债务利息及费用支出</t>
  </si>
  <si>
    <t>资本性支出（基本建设）</t>
  </si>
  <si>
    <t>资本性支出</t>
  </si>
  <si>
    <t>对企业补助（基本建设）</t>
  </si>
  <si>
    <t>对企业补助</t>
  </si>
  <si>
    <t>对社会保障基金补助</t>
  </si>
  <si>
    <t>其他支出</t>
  </si>
  <si>
    <t>公开04表</t>
  </si>
  <si>
    <t>财政拨款收支总表</t>
  </si>
  <si>
    <t>收入</t>
  </si>
  <si>
    <t>支出</t>
  </si>
  <si>
    <t>项目</t>
  </si>
  <si>
    <t>预算数</t>
  </si>
  <si>
    <t>一般公共预算</t>
  </si>
  <si>
    <t>政府性基金预算</t>
  </si>
  <si>
    <t>国有资本经营预算</t>
  </si>
  <si>
    <t>一、本年收入</t>
  </si>
  <si>
    <t>一、本年支出</t>
  </si>
  <si>
    <t>（一）一般公共预算拨款</t>
  </si>
  <si>
    <t xml:space="preserve">     (一)一般公共服务支出</t>
  </si>
  <si>
    <t>（二）政府性基金预算拨款</t>
  </si>
  <si>
    <t xml:space="preserve">   （二)外交支出</t>
  </si>
  <si>
    <t>（三）国有资本经营预算拨款</t>
  </si>
  <si>
    <t xml:space="preserve">    (三)国防支出</t>
  </si>
  <si>
    <t xml:space="preserve">    (四)公共安全支出</t>
  </si>
  <si>
    <t>二、上年结转</t>
  </si>
  <si>
    <t xml:space="preserve">    (五)教育支出</t>
  </si>
  <si>
    <t>（一）一般公共预算拨款结转</t>
  </si>
  <si>
    <t xml:space="preserve">    (六)科学技术支出</t>
  </si>
  <si>
    <t>（二）其他结转</t>
  </si>
  <si>
    <t xml:space="preserve">    (七)文化旅游体育与传媒支出</t>
  </si>
  <si>
    <t xml:space="preserve">    (八)社会保障和就业支出</t>
  </si>
  <si>
    <t xml:space="preserve">    (九)社会保险基金支出</t>
  </si>
  <si>
    <t xml:space="preserve">    (十)卫生健康支出</t>
  </si>
  <si>
    <t xml:space="preserve">    (十一)节能环保支出</t>
  </si>
  <si>
    <t xml:space="preserve">    (十二)城乡社区支出</t>
  </si>
  <si>
    <t xml:space="preserve">    (十三)农林水支出</t>
  </si>
  <si>
    <t xml:space="preserve">    (十四)交通运输支出</t>
  </si>
  <si>
    <t xml:space="preserve">    (十五)资源勘探电力信息等支出</t>
  </si>
  <si>
    <t xml:space="preserve">    (十六)商业服务业等支出</t>
  </si>
  <si>
    <t xml:space="preserve">    (十七)金融支出</t>
  </si>
  <si>
    <t xml:space="preserve">    (十八)援助其他地区</t>
  </si>
  <si>
    <t xml:space="preserve">    (十九)国土资源海洋气象等支出</t>
  </si>
  <si>
    <t xml:space="preserve">    (二十)住房保障支出</t>
  </si>
  <si>
    <t xml:space="preserve">    (二十一)粮油物资储备支出</t>
  </si>
  <si>
    <t xml:space="preserve">    (二十二)国有资本经营预算支出</t>
  </si>
  <si>
    <t xml:space="preserve">    (二十三)灾害防治和应急管理支出</t>
  </si>
  <si>
    <t xml:space="preserve">    (二十四)预备费</t>
  </si>
  <si>
    <t xml:space="preserve">    (二十五)其他支出</t>
  </si>
  <si>
    <t xml:space="preserve">    (二十六)转移性支出</t>
  </si>
  <si>
    <t xml:space="preserve">    (二十七)债务还本支出</t>
  </si>
  <si>
    <t xml:space="preserve">    (二十八)债务付息支出</t>
  </si>
  <si>
    <t xml:space="preserve">    （二十九）债务发行费用支出</t>
  </si>
  <si>
    <t>二、结转下年</t>
  </si>
  <si>
    <t>收入合计</t>
  </si>
  <si>
    <t>支出合计</t>
  </si>
  <si>
    <t>公开05表</t>
  </si>
  <si>
    <t>一般公共预算支出预算表</t>
  </si>
  <si>
    <t>公开06表</t>
  </si>
  <si>
    <t>一般公共预算支出明细表（分部门经济分类科目）</t>
  </si>
  <si>
    <t>经济分类科目</t>
  </si>
  <si>
    <t>单位名称（部门经济分类科目名称）</t>
  </si>
  <si>
    <t>301</t>
  </si>
  <si>
    <t xml:space="preserve">    基本工资</t>
  </si>
  <si>
    <t xml:space="preserve">    津贴补贴</t>
  </si>
  <si>
    <t>03</t>
  </si>
  <si>
    <t xml:space="preserve">    奖金</t>
  </si>
  <si>
    <t xml:space="preserve">    机关事业单位基本养老保险缴费</t>
  </si>
  <si>
    <t>09</t>
  </si>
  <si>
    <t xml:space="preserve">    职业年金缴费</t>
  </si>
  <si>
    <t>10</t>
  </si>
  <si>
    <t xml:space="preserve">    职工基本医疗保险缴费</t>
  </si>
  <si>
    <t xml:space="preserve">    其他社会保障缴费</t>
  </si>
  <si>
    <t>13</t>
  </si>
  <si>
    <t xml:space="preserve">    其他工资福利支出</t>
  </si>
  <si>
    <t>302</t>
  </si>
  <si>
    <t xml:space="preserve">    办公费</t>
  </si>
  <si>
    <t xml:space="preserve">    印刷费</t>
  </si>
  <si>
    <t xml:space="preserve">    水费</t>
  </si>
  <si>
    <t xml:space="preserve">    电费</t>
  </si>
  <si>
    <t>07</t>
  </si>
  <si>
    <t xml:space="preserve">    邮电费</t>
  </si>
  <si>
    <t xml:space="preserve">    差旅费</t>
  </si>
  <si>
    <t xml:space="preserve">    维修（护）费</t>
  </si>
  <si>
    <t>15</t>
  </si>
  <si>
    <t xml:space="preserve">    会议费</t>
  </si>
  <si>
    <t>16</t>
  </si>
  <si>
    <t xml:space="preserve">    培训费</t>
  </si>
  <si>
    <t>17</t>
  </si>
  <si>
    <t xml:space="preserve">    公务接待费</t>
  </si>
  <si>
    <t>28</t>
  </si>
  <si>
    <t xml:space="preserve">    工会经费</t>
  </si>
  <si>
    <t>29</t>
  </si>
  <si>
    <t xml:space="preserve">    福利费</t>
  </si>
  <si>
    <t>39</t>
  </si>
  <si>
    <t xml:space="preserve">    其他交通费用</t>
  </si>
  <si>
    <t xml:space="preserve">    其他商品和服务支出</t>
  </si>
  <si>
    <t>303</t>
  </si>
  <si>
    <t xml:space="preserve">    退休费</t>
  </si>
  <si>
    <t xml:space="preserve">    奖励金</t>
  </si>
  <si>
    <t xml:space="preserve">    其他对个人和家庭的补助</t>
  </si>
  <si>
    <t xml:space="preserve">    绩效工资</t>
  </si>
  <si>
    <t>31</t>
  </si>
  <si>
    <t xml:space="preserve">    公务用车运行维护费</t>
  </si>
  <si>
    <t xml:space="preserve">    生活补助</t>
  </si>
  <si>
    <t>公开07表</t>
  </si>
  <si>
    <t>一般公共预算基本支出表</t>
  </si>
  <si>
    <t>单位名称
（经济分类科目名称）</t>
  </si>
  <si>
    <t>人员经费</t>
  </si>
  <si>
    <t>公用经费</t>
  </si>
  <si>
    <t>其中：运行经费</t>
  </si>
  <si>
    <t xml:space="preserve">    工资福利支出</t>
  </si>
  <si>
    <t xml:space="preserve">  301</t>
  </si>
  <si>
    <t xml:space="preserve">      基本工资</t>
  </si>
  <si>
    <t xml:space="preserve">      津贴补贴</t>
  </si>
  <si>
    <t xml:space="preserve">      奖金</t>
  </si>
  <si>
    <t xml:space="preserve">      机关事业单位基本养老保险缴费</t>
  </si>
  <si>
    <t xml:space="preserve">      职业年金缴费</t>
  </si>
  <si>
    <t xml:space="preserve">      职工基本医疗保险缴费</t>
  </si>
  <si>
    <t xml:space="preserve">      其他社会保障缴费</t>
  </si>
  <si>
    <t xml:space="preserve">      住房公积金</t>
  </si>
  <si>
    <t xml:space="preserve">      其他工资福利支出</t>
  </si>
  <si>
    <t xml:space="preserve">    商品和服务支出</t>
  </si>
  <si>
    <t xml:space="preserve">  302</t>
  </si>
  <si>
    <t xml:space="preserve">      办公费</t>
  </si>
  <si>
    <t xml:space="preserve">      印刷费</t>
  </si>
  <si>
    <t xml:space="preserve">      水费</t>
  </si>
  <si>
    <t xml:space="preserve">      电费</t>
  </si>
  <si>
    <t xml:space="preserve">      邮电费</t>
  </si>
  <si>
    <t xml:space="preserve">      差旅费</t>
  </si>
  <si>
    <t xml:space="preserve">      维修（护）费</t>
  </si>
  <si>
    <t xml:space="preserve">      会议费</t>
  </si>
  <si>
    <t xml:space="preserve">      培训费</t>
  </si>
  <si>
    <t xml:space="preserve">      公务接待费</t>
  </si>
  <si>
    <t xml:space="preserve">      工会经费</t>
  </si>
  <si>
    <t xml:space="preserve">      福利费</t>
  </si>
  <si>
    <t xml:space="preserve">      其他交通费用</t>
  </si>
  <si>
    <t xml:space="preserve">      其他商品和服务支出</t>
  </si>
  <si>
    <t xml:space="preserve">    对个人和家庭的补助</t>
  </si>
  <si>
    <t xml:space="preserve">  303</t>
  </si>
  <si>
    <t xml:space="preserve">      退休费</t>
  </si>
  <si>
    <t xml:space="preserve">      奖励金</t>
  </si>
  <si>
    <t xml:space="preserve">      其他对个人和家庭的补助</t>
  </si>
  <si>
    <t xml:space="preserve">      绩效工资</t>
  </si>
  <si>
    <t xml:space="preserve">      公务用车运行维护费</t>
  </si>
  <si>
    <t xml:space="preserve">      生活补助</t>
  </si>
  <si>
    <t>公开08表</t>
  </si>
  <si>
    <t>政府性基金拨款支出预算表</t>
  </si>
  <si>
    <t>公开09表</t>
  </si>
  <si>
    <t>国有资本经营预算拨款支出预算表</t>
  </si>
  <si>
    <t>公开10表</t>
  </si>
  <si>
    <t>预算7表</t>
  </si>
  <si>
    <t>“三公”经费支出预算表</t>
  </si>
  <si>
    <t>项            目</t>
  </si>
  <si>
    <t>本年预算(全口径)</t>
  </si>
  <si>
    <t>其中：一般公共预算安排预算数</t>
  </si>
  <si>
    <t>合     计</t>
  </si>
  <si>
    <t>一、因公出国(境)费</t>
  </si>
  <si>
    <t>二、公务接待费</t>
  </si>
  <si>
    <t>三、公务用车费</t>
  </si>
  <si>
    <t xml:space="preserve">    1.公务用车运行费</t>
  </si>
  <si>
    <t xml:space="preserve">    2.公务用车购置费</t>
  </si>
  <si>
    <t>公开11表</t>
  </si>
  <si>
    <t>政府采购预算表</t>
  </si>
  <si>
    <t xml:space="preserve">单位名称                        </t>
  </si>
  <si>
    <t>采购名称</t>
  </si>
  <si>
    <t>政府采购资金类型</t>
  </si>
  <si>
    <t>单位资金合计</t>
  </si>
  <si>
    <t>公开12表</t>
  </si>
  <si>
    <t>政府购买服务预算表</t>
  </si>
  <si>
    <t>单位名称</t>
  </si>
  <si>
    <t>购买服务名称</t>
  </si>
  <si>
    <t>项目名称</t>
  </si>
  <si>
    <t>购买服务领域</t>
  </si>
  <si>
    <r>
      <t xml:space="preserve">   </t>
    </r>
    <r>
      <rPr>
        <sz val="20"/>
        <color indexed="8"/>
        <rFont val="方正小标宋简体"/>
        <charset val="134"/>
      </rPr>
      <t>2023年度部门整体绩效申报表</t>
    </r>
  </si>
  <si>
    <t>部门名称</t>
  </si>
  <si>
    <t>部门编码</t>
  </si>
  <si>
    <t>部门预算安排资金（元）</t>
  </si>
  <si>
    <t>97,288,353.88</t>
  </si>
  <si>
    <t xml:space="preserve">   其中：一般公共预算拨款</t>
  </si>
  <si>
    <t>96,918,353.88</t>
  </si>
  <si>
    <t xml:space="preserve">         政府性基金</t>
  </si>
  <si>
    <t>370,000</t>
  </si>
  <si>
    <t xml:space="preserve">         国有资本经营预算</t>
  </si>
  <si>
    <t>0</t>
  </si>
  <si>
    <t xml:space="preserve">         其他资金</t>
  </si>
  <si>
    <t>部门职能概述（逐条填写，每条控制在150字以内。）</t>
  </si>
  <si>
    <t>职能1</t>
  </si>
  <si>
    <t>承担城区公路建设市场监管责任。拟订区公路工程建设相关政策、制度并监督实施。组织协调公路交通基础设施建设的工程质量、安全生产监督管理工作。指导公路基础设施管理和维护。监督管理公路建设项目招投标活动。</t>
  </si>
  <si>
    <t>职能2</t>
  </si>
  <si>
    <t>承担涉及城区综合运输体系的规划协调工作，会同有关部门组织编制综合运输体系规划，指导交通运输规划和管理</t>
  </si>
  <si>
    <t>职能3</t>
  </si>
  <si>
    <t>负责提出区公路及城市公共交通固定资产投资规模和方向，提出财政性资金安排意见、建议，并监督实施。按年度计划完成固定资产投资项目。</t>
  </si>
  <si>
    <t>职能4</t>
  </si>
  <si>
    <t>承担区道路运输，辖区交通城市公共交通等行业监管责任，指导并监督实施道路运输城市公共交通（含出租车）行业有关政策、技术标准和运营规范。指导城乡客运及有关设施规划和管理工作。</t>
  </si>
  <si>
    <t>职能5</t>
  </si>
  <si>
    <t>贯彻执行国家、自治区、柳州市有关交通运输的方针政策和法律法规，行业规划和标准，指导公路行业有关体制改革工作。</t>
  </si>
  <si>
    <t>职能6</t>
  </si>
  <si>
    <t>完成区人民政府和上级有关部门交办的其他任务。</t>
  </si>
  <si>
    <t>部门整体支出年度绩效目标（逐条填写，和部门职能对应）</t>
  </si>
  <si>
    <t>目标1</t>
  </si>
  <si>
    <t>推进公路项目建设：推进“三项工程”前期工作，推进柳江区“最美农村路”道路提升工程，六兰至百朋“美丽公路+”建设。</t>
  </si>
  <si>
    <t>目标2</t>
  </si>
  <si>
    <t>保证机关正常运行，干部职工工资及时发放。</t>
  </si>
  <si>
    <t>目标3</t>
  </si>
  <si>
    <t>继续做好城乡公交优化工作，推进城区、乡镇、农村客运服务站、便民候车亭建设，大力推进客货邮一体化融合发展。</t>
  </si>
  <si>
    <t>目标4</t>
  </si>
  <si>
    <t>继续抓好县乡村道的养护管理工作，开展日常养护工作。</t>
  </si>
  <si>
    <t>目标5</t>
  </si>
  <si>
    <t>持续加强服务道路运输企业力度，积极走访企业，进一步加强对道路运输行业管理。</t>
  </si>
  <si>
    <t>部门整体支出年度绩效目标衡量指标</t>
  </si>
  <si>
    <t>一级指标</t>
  </si>
  <si>
    <t>二级指标</t>
  </si>
  <si>
    <t>指标内容</t>
  </si>
  <si>
    <t>指标值</t>
  </si>
  <si>
    <t>产出指标</t>
  </si>
  <si>
    <t>数量指标</t>
  </si>
  <si>
    <t>安全检查运输企业率</t>
  </si>
  <si>
    <t>≥80百分比</t>
  </si>
  <si>
    <t>召开道路运输安全生产会</t>
  </si>
  <si>
    <t>≥2次</t>
  </si>
  <si>
    <t>开展企业宣传培训次数</t>
  </si>
  <si>
    <t>≥3次</t>
  </si>
  <si>
    <t>工程项目数量</t>
  </si>
  <si>
    <t>≥1个</t>
  </si>
  <si>
    <t>农村公路列养率</t>
  </si>
  <si>
    <t>＝100百分比</t>
  </si>
  <si>
    <t>采购办公设备数量</t>
  </si>
  <si>
    <t>≥2台</t>
  </si>
  <si>
    <t>质量指标</t>
  </si>
  <si>
    <t>企业安全生产率</t>
  </si>
  <si>
    <t>企业走访率</t>
  </si>
  <si>
    <t>≤100百分比</t>
  </si>
  <si>
    <t>项目验收</t>
  </si>
  <si>
    <t>定性合格</t>
  </si>
  <si>
    <t>政府规范的采购渠道采购</t>
  </si>
  <si>
    <t>定性采购流程规范</t>
  </si>
  <si>
    <t>完成干部职工工资发放率</t>
  </si>
  <si>
    <t>时效指标</t>
  </si>
  <si>
    <t>全年工作进度</t>
  </si>
  <si>
    <t>定性按计划完成</t>
  </si>
  <si>
    <t>项目完工时间</t>
  </si>
  <si>
    <t>定性2023年12月31日前</t>
  </si>
  <si>
    <t>成本指标</t>
  </si>
  <si>
    <t>预算经费使用率</t>
  </si>
  <si>
    <t>效益指标</t>
  </si>
  <si>
    <t>经济效益指标</t>
  </si>
  <si>
    <t>对经济发展的促进作用</t>
  </si>
  <si>
    <t>定性明显</t>
  </si>
  <si>
    <t>社会效益指标</t>
  </si>
  <si>
    <t>基本公共服务水平</t>
  </si>
  <si>
    <t>定性提升</t>
  </si>
  <si>
    <t>公路安全水平</t>
  </si>
  <si>
    <t>生态效益指标</t>
  </si>
  <si>
    <t>符合环评审批要求</t>
  </si>
  <si>
    <t>定性达标</t>
  </si>
  <si>
    <t>可持续影响指标</t>
  </si>
  <si>
    <t>持续提高道路运输行业从业人员安全意识</t>
  </si>
  <si>
    <t>持续良好路况</t>
  </si>
  <si>
    <t>满意度指标</t>
  </si>
  <si>
    <t>沿线群众满意率</t>
  </si>
  <si>
    <t>≥90百分比</t>
  </si>
  <si>
    <t>路况良好率</t>
  </si>
  <si>
    <t>交通道路运输行业企业满意度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</si>
</sst>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.0000"/>
    <numFmt numFmtId="177" formatCode="#,##0.0_ "/>
    <numFmt numFmtId="178" formatCode="* #,##0.00;* \-#,##0.00;* &quot;&quot;??;@"/>
  </numFmts>
  <fonts count="32">
    <font>
      <sz val="9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9"/>
      <color indexed="9"/>
      <name val="宋体"/>
      <charset val="134"/>
    </font>
    <font>
      <sz val="10"/>
      <color indexed="8"/>
      <name val="宋体"/>
      <charset val="134"/>
    </font>
    <font>
      <b/>
      <sz val="42"/>
      <name val="宋体"/>
      <charset val="134"/>
    </font>
    <font>
      <sz val="18"/>
      <color indexed="8"/>
      <name val="方正小标宋简体"/>
      <charset val="134"/>
    </font>
    <font>
      <sz val="20"/>
      <color indexed="8"/>
      <name val="方正小标宋简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</borders>
  <cellStyleXfs count="43">
    <xf numFmtId="0" fontId="0" fillId="0" borderId="0"/>
    <xf numFmtId="0" fontId="14" fillId="0" borderId="0"/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25" fillId="7" borderId="18" applyNumberFormat="0" applyAlignment="0" applyProtection="0">
      <alignment vertical="center"/>
    </xf>
    <xf numFmtId="0" fontId="27" fillId="8" borderId="21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7" borderId="19" applyNumberFormat="0" applyAlignment="0" applyProtection="0">
      <alignment vertical="center"/>
    </xf>
    <xf numFmtId="0" fontId="23" fillId="6" borderId="18" applyNumberFormat="0" applyAlignment="0" applyProtection="0">
      <alignment vertical="center"/>
    </xf>
    <xf numFmtId="0" fontId="15" fillId="9" borderId="22" applyNumberFormat="0" applyFont="0" applyAlignment="0" applyProtection="0">
      <alignment vertical="center"/>
    </xf>
  </cellStyleXfs>
  <cellXfs count="205">
    <xf numFmtId="0" fontId="0" fillId="0" borderId="0" xfId="0"/>
    <xf numFmtId="0" fontId="1" fillId="0" borderId="0" xfId="0" applyNumberFormat="1" applyFont="1" applyFill="1" applyAlignment="1" applyProtection="1">
      <alignment horizontal="centerContinuous" vertical="center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centerContinuous" vertical="center"/>
    </xf>
    <xf numFmtId="0" fontId="2" fillId="0" borderId="2" xfId="0" applyNumberFormat="1" applyFont="1" applyFill="1" applyBorder="1" applyAlignment="1" applyProtection="1">
      <alignment horizontal="centerContinuous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49" fontId="2" fillId="0" borderId="2" xfId="0" applyNumberFormat="1" applyFont="1" applyFill="1" applyBorder="1" applyAlignment="1" applyProtection="1">
      <alignment horizontal="left"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2" fillId="0" borderId="6" xfId="0" applyNumberFormat="1" applyFont="1" applyFill="1" applyBorder="1" applyAlignment="1" applyProtection="1">
      <alignment horizontal="left" vertical="center"/>
    </xf>
    <xf numFmtId="3" fontId="2" fillId="0" borderId="1" xfId="0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0" fillId="0" borderId="0" xfId="0" applyAlignment="1">
      <alignment horizontal="right" vertical="center"/>
    </xf>
    <xf numFmtId="0" fontId="0" fillId="0" borderId="0" xfId="0" applyAlignment="1">
      <alignment horizontal="right"/>
    </xf>
    <xf numFmtId="0" fontId="2" fillId="0" borderId="4" xfId="0" applyNumberFormat="1" applyFont="1" applyFill="1" applyBorder="1" applyAlignment="1" applyProtection="1">
      <alignment horizontal="centerContinuous" vertical="center" wrapText="1"/>
    </xf>
    <xf numFmtId="3" fontId="2" fillId="0" borderId="2" xfId="0" applyNumberFormat="1" applyFont="1" applyFill="1" applyBorder="1" applyAlignment="1" applyProtection="1">
      <alignment horizontal="right" vertical="center" wrapText="1"/>
    </xf>
    <xf numFmtId="3" fontId="2" fillId="0" borderId="6" xfId="0" applyNumberFormat="1" applyFont="1" applyFill="1" applyBorder="1" applyAlignment="1" applyProtection="1">
      <alignment horizontal="right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Alignment="1" applyProtection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vertical="center"/>
    </xf>
    <xf numFmtId="3" fontId="4" fillId="0" borderId="2" xfId="0" applyNumberFormat="1" applyFont="1" applyFill="1" applyBorder="1" applyAlignment="1" applyProtection="1">
      <alignment horizontal="right" vertical="center"/>
    </xf>
    <xf numFmtId="0" fontId="4" fillId="0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NumberFormat="1" applyFont="1" applyFill="1" applyAlignment="1">
      <alignment horizontal="right"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2" xfId="0" applyNumberFormat="1" applyFont="1" applyFill="1" applyBorder="1" applyAlignment="1" applyProtection="1">
      <alignment horizontal="centerContinuous" vertical="center"/>
    </xf>
    <xf numFmtId="0" fontId="2" fillId="0" borderId="1" xfId="0" applyNumberFormat="1" applyFont="1" applyFill="1" applyBorder="1" applyAlignment="1" applyProtection="1">
      <alignment horizontal="centerContinuous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49" fontId="2" fillId="0" borderId="5" xfId="0" applyNumberFormat="1" applyFont="1" applyFill="1" applyBorder="1" applyAlignment="1" applyProtection="1">
      <alignment horizontal="center" vertical="center" wrapText="1"/>
    </xf>
    <xf numFmtId="49" fontId="2" fillId="0" borderId="6" xfId="0" applyNumberFormat="1" applyFont="1" applyFill="1" applyBorder="1" applyAlignment="1" applyProtection="1">
      <alignment horizontal="left" vertical="center" wrapText="1"/>
    </xf>
    <xf numFmtId="0" fontId="2" fillId="0" borderId="2" xfId="0" applyNumberFormat="1" applyFont="1" applyFill="1" applyBorder="1" applyAlignment="1" applyProtection="1">
      <alignment horizontal="left" vertical="center" wrapText="1"/>
    </xf>
    <xf numFmtId="3" fontId="2" fillId="0" borderId="5" xfId="0" applyNumberFormat="1" applyFont="1" applyFill="1" applyBorder="1" applyAlignment="1" applyProtection="1">
      <alignment horizontal="right" vertical="center" wrapText="1"/>
    </xf>
    <xf numFmtId="0" fontId="2" fillId="0" borderId="7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right"/>
    </xf>
    <xf numFmtId="0" fontId="2" fillId="0" borderId="7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0" fillId="0" borderId="0" xfId="0" applyFont="1" applyAlignment="1">
      <alignment horizontal="right"/>
    </xf>
    <xf numFmtId="0" fontId="1" fillId="0" borderId="8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Alignment="1" applyProtection="1">
      <alignment vertical="center" wrapText="1"/>
    </xf>
    <xf numFmtId="0" fontId="2" fillId="0" borderId="8" xfId="0" applyNumberFormat="1" applyFont="1" applyFill="1" applyBorder="1" applyAlignment="1" applyProtection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5" xfId="0" applyNumberFormat="1" applyFont="1" applyFill="1" applyBorder="1" applyAlignment="1" applyProtection="1">
      <alignment horizontal="left" vertical="center" wrapText="1"/>
    </xf>
    <xf numFmtId="0" fontId="2" fillId="0" borderId="6" xfId="0" applyNumberFormat="1" applyFont="1" applyFill="1" applyBorder="1" applyAlignment="1" applyProtection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left" vertical="center"/>
    </xf>
    <xf numFmtId="49" fontId="0" fillId="0" borderId="2" xfId="0" applyNumberFormat="1" applyFont="1" applyFill="1" applyBorder="1" applyAlignment="1" applyProtection="1">
      <alignment horizontal="left" vertical="center"/>
    </xf>
    <xf numFmtId="49" fontId="0" fillId="0" borderId="6" xfId="0" applyNumberFormat="1" applyFont="1" applyFill="1" applyBorder="1" applyAlignment="1" applyProtection="1">
      <alignment horizontal="left" vertical="center"/>
    </xf>
    <xf numFmtId="0" fontId="0" fillId="0" borderId="1" xfId="0" applyNumberFormat="1" applyFont="1" applyFill="1" applyBorder="1" applyAlignment="1" applyProtection="1">
      <alignment horizontal="left" vertical="center"/>
    </xf>
    <xf numFmtId="3" fontId="0" fillId="0" borderId="2" xfId="0" applyNumberFormat="1" applyFont="1" applyFill="1" applyBorder="1" applyAlignment="1" applyProtection="1">
      <alignment horizontal="right" vertical="center"/>
    </xf>
    <xf numFmtId="3" fontId="0" fillId="0" borderId="6" xfId="0" applyNumberFormat="1" applyFont="1" applyFill="1" applyBorder="1" applyAlignment="1" applyProtection="1">
      <alignment horizontal="right" vertical="center"/>
    </xf>
    <xf numFmtId="0" fontId="2" fillId="0" borderId="0" xfId="0" applyFont="1"/>
    <xf numFmtId="0" fontId="2" fillId="0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Fill="1" applyAlignment="1">
      <alignment horizontal="right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/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2" fillId="0" borderId="7" xfId="0" applyFont="1" applyBorder="1" applyAlignment="1">
      <alignment horizontal="left" vertical="center"/>
    </xf>
    <xf numFmtId="3" fontId="0" fillId="0" borderId="3" xfId="0" applyNumberFormat="1" applyFont="1" applyBorder="1" applyAlignment="1">
      <alignment horizontal="right" vertical="center"/>
    </xf>
    <xf numFmtId="0" fontId="2" fillId="0" borderId="7" xfId="0" applyFont="1" applyFill="1" applyBorder="1" applyAlignment="1">
      <alignment horizontal="left" vertical="center"/>
    </xf>
    <xf numFmtId="3" fontId="0" fillId="0" borderId="2" xfId="0" applyNumberFormat="1" applyFont="1" applyFill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3" fontId="0" fillId="0" borderId="7" xfId="0" applyNumberFormat="1" applyFont="1" applyFill="1" applyBorder="1" applyAlignment="1" applyProtection="1">
      <alignment horizontal="right" vertical="center"/>
    </xf>
    <xf numFmtId="0" fontId="2" fillId="0" borderId="5" xfId="0" applyFont="1" applyFill="1" applyBorder="1" applyAlignment="1">
      <alignment horizontal="left" vertical="center"/>
    </xf>
    <xf numFmtId="3" fontId="0" fillId="0" borderId="7" xfId="0" applyNumberFormat="1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3" fontId="0" fillId="0" borderId="2" xfId="0" applyNumberFormat="1" applyFont="1" applyBorder="1" applyAlignment="1">
      <alignment horizontal="right" vertical="center"/>
    </xf>
    <xf numFmtId="0" fontId="2" fillId="0" borderId="4" xfId="0" applyFont="1" applyBorder="1" applyAlignment="1">
      <alignment horizontal="left" vertical="center"/>
    </xf>
    <xf numFmtId="3" fontId="0" fillId="0" borderId="4" xfId="0" applyNumberFormat="1" applyFont="1" applyBorder="1" applyAlignment="1">
      <alignment horizontal="right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3" fontId="6" fillId="0" borderId="2" xfId="0" applyNumberFormat="1" applyFont="1" applyFill="1" applyBorder="1" applyAlignment="1" applyProtection="1">
      <alignment horizontal="right" vertical="center"/>
    </xf>
    <xf numFmtId="0" fontId="5" fillId="0" borderId="6" xfId="0" applyNumberFormat="1" applyFont="1" applyFill="1" applyBorder="1" applyAlignment="1" applyProtection="1">
      <alignment horizontal="left" vertical="center"/>
    </xf>
    <xf numFmtId="0" fontId="7" fillId="0" borderId="0" xfId="0" applyFont="1"/>
    <xf numFmtId="0" fontId="7" fillId="0" borderId="0" xfId="0" applyFont="1" applyFill="1"/>
    <xf numFmtId="176" fontId="7" fillId="0" borderId="0" xfId="0" applyNumberFormat="1" applyFont="1" applyFill="1" applyAlignment="1" applyProtection="1"/>
    <xf numFmtId="0" fontId="2" fillId="0" borderId="0" xfId="0" applyFont="1" applyFill="1" applyAlignment="1">
      <alignment horizontal="left" vertical="center"/>
    </xf>
    <xf numFmtId="177" fontId="2" fillId="0" borderId="0" xfId="0" applyNumberFormat="1" applyFont="1" applyFill="1" applyAlignment="1" applyProtection="1">
      <alignment horizontal="right" vertical="center" wrapText="1"/>
    </xf>
    <xf numFmtId="177" fontId="2" fillId="0" borderId="0" xfId="0" applyNumberFormat="1" applyFont="1" applyFill="1" applyAlignment="1" applyProtection="1">
      <alignment horizontal="right" vertical="center"/>
    </xf>
    <xf numFmtId="0" fontId="8" fillId="2" borderId="2" xfId="0" applyFont="1" applyFill="1" applyBorder="1" applyAlignment="1" applyProtection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 applyProtection="1">
      <alignment horizontal="center" vertical="center"/>
    </xf>
    <xf numFmtId="49" fontId="0" fillId="0" borderId="5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left" vertical="center" wrapText="1"/>
    </xf>
    <xf numFmtId="178" fontId="2" fillId="0" borderId="0" xfId="0" applyNumberFormat="1" applyFont="1" applyFill="1" applyAlignment="1">
      <alignment vertical="center"/>
    </xf>
    <xf numFmtId="177" fontId="2" fillId="0" borderId="0" xfId="0" applyNumberFormat="1" applyFont="1" applyFill="1" applyAlignment="1" applyProtection="1">
      <alignment horizontal="right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centerContinuous" vertical="center"/>
    </xf>
    <xf numFmtId="0" fontId="2" fillId="0" borderId="0" xfId="0" applyFont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1" xfId="0" applyFont="1" applyFill="1" applyBorder="1" applyAlignment="1" applyProtection="1">
      <alignment horizontal="left" vertical="center"/>
    </xf>
    <xf numFmtId="3" fontId="0" fillId="0" borderId="4" xfId="0" applyNumberFormat="1" applyFont="1" applyFill="1" applyBorder="1" applyAlignment="1" applyProtection="1">
      <alignment horizontal="right" vertical="center"/>
    </xf>
    <xf numFmtId="0" fontId="0" fillId="0" borderId="6" xfId="0" applyFont="1" applyBorder="1" applyAlignment="1">
      <alignment horizontal="left" vertical="center"/>
    </xf>
    <xf numFmtId="0" fontId="0" fillId="0" borderId="6" xfId="0" applyFont="1" applyFill="1" applyBorder="1" applyAlignment="1">
      <alignment horizontal="left" vertical="center"/>
    </xf>
    <xf numFmtId="0" fontId="0" fillId="0" borderId="12" xfId="0" applyFont="1" applyFill="1" applyBorder="1" applyAlignment="1" applyProtection="1">
      <alignment horizontal="left" vertical="center"/>
    </xf>
    <xf numFmtId="3" fontId="0" fillId="0" borderId="3" xfId="0" applyNumberFormat="1" applyFont="1" applyFill="1" applyBorder="1" applyAlignment="1" applyProtection="1">
      <alignment horizontal="right" vertical="center"/>
    </xf>
    <xf numFmtId="4" fontId="0" fillId="0" borderId="2" xfId="0" applyNumberFormat="1" applyFont="1" applyFill="1" applyBorder="1" applyAlignment="1" applyProtection="1">
      <alignment horizontal="right" vertical="center"/>
    </xf>
    <xf numFmtId="0" fontId="0" fillId="2" borderId="11" xfId="0" applyFont="1" applyFill="1" applyBorder="1" applyAlignment="1" applyProtection="1">
      <alignment horizontal="left" vertical="center"/>
    </xf>
    <xf numFmtId="3" fontId="2" fillId="0" borderId="0" xfId="0" applyNumberFormat="1" applyFont="1" applyFill="1" applyAlignment="1" applyProtection="1"/>
    <xf numFmtId="0" fontId="0" fillId="0" borderId="6" xfId="0" applyNumberFormat="1" applyFont="1" applyFill="1" applyBorder="1" applyAlignment="1" applyProtection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3" fontId="0" fillId="0" borderId="4" xfId="0" applyNumberFormat="1" applyFont="1" applyFill="1" applyBorder="1" applyAlignment="1">
      <alignment horizontal="right" vertical="center"/>
    </xf>
    <xf numFmtId="0" fontId="0" fillId="0" borderId="10" xfId="0" applyNumberFormat="1" applyFont="1" applyFill="1" applyBorder="1" applyAlignment="1" applyProtection="1">
      <alignment horizontal="left" vertical="center"/>
    </xf>
    <xf numFmtId="0" fontId="0" fillId="0" borderId="13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5" xfId="0" applyNumberFormat="1" applyFont="1" applyFill="1" applyBorder="1" applyAlignment="1" applyProtection="1">
      <alignment horizontal="left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0" fillId="0" borderId="9" xfId="0" applyFont="1" applyBorder="1" applyAlignment="1">
      <alignment horizontal="center" vertical="center"/>
    </xf>
    <xf numFmtId="3" fontId="0" fillId="0" borderId="7" xfId="0" applyNumberFormat="1" applyFont="1" applyFill="1" applyBorder="1" applyAlignment="1" applyProtection="1">
      <alignment horizontal="center" vertical="center"/>
    </xf>
    <xf numFmtId="0" fontId="0" fillId="0" borderId="14" xfId="0" applyFont="1" applyFill="1" applyBorder="1" applyAlignment="1">
      <alignment horizontal="left" vertical="center"/>
    </xf>
    <xf numFmtId="3" fontId="0" fillId="0" borderId="7" xfId="0" applyNumberFormat="1" applyFont="1" applyBorder="1" applyAlignment="1">
      <alignment horizontal="right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left" vertical="center"/>
    </xf>
    <xf numFmtId="3" fontId="0" fillId="0" borderId="3" xfId="0" applyNumberFormat="1" applyFont="1" applyBorder="1" applyAlignment="1">
      <alignment horizontal="center" vertical="center"/>
    </xf>
    <xf numFmtId="0" fontId="0" fillId="0" borderId="4" xfId="0" applyFont="1" applyFill="1" applyBorder="1" applyAlignment="1">
      <alignment horizontal="left"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0" xfId="0" applyNumberFormat="1" applyFont="1" applyFill="1" applyAlignment="1" applyProtection="1">
      <alignment horizontal="center" vertical="center"/>
    </xf>
    <xf numFmtId="177" fontId="2" fillId="0" borderId="1" xfId="0" applyNumberFormat="1" applyFont="1" applyFill="1" applyBorder="1" applyAlignment="1" applyProtection="1">
      <alignment horizontal="center" vertical="center" wrapText="1"/>
    </xf>
    <xf numFmtId="177" fontId="2" fillId="0" borderId="6" xfId="0" applyNumberFormat="1" applyFont="1" applyFill="1" applyBorder="1" applyAlignment="1" applyProtection="1">
      <alignment horizontal="center" vertical="center" wrapText="1"/>
    </xf>
    <xf numFmtId="177" fontId="2" fillId="0" borderId="5" xfId="0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8" fillId="2" borderId="6" xfId="0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Alignment="1">
      <alignment horizont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Alignment="1" applyProtection="1">
      <alignment horizontal="center"/>
    </xf>
    <xf numFmtId="0" fontId="2" fillId="0" borderId="9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7" xfId="0" applyNumberFormat="1" applyFont="1" applyFill="1" applyBorder="1" applyAlignment="1" applyProtection="1">
      <alignment horizontal="center" vertical="center" wrapText="1"/>
    </xf>
    <xf numFmtId="0" fontId="10" fillId="0" borderId="24" xfId="0" applyNumberFormat="1" applyFont="1" applyFill="1" applyBorder="1" applyAlignment="1" applyProtection="1">
      <alignment horizontal="center" vertical="center" wrapText="1"/>
    </xf>
    <xf numFmtId="0" fontId="10" fillId="0" borderId="25" xfId="0" applyNumberFormat="1" applyFont="1" applyFill="1" applyBorder="1" applyAlignment="1" applyProtection="1">
      <alignment horizontal="center" vertical="center" wrapText="1"/>
    </xf>
    <xf numFmtId="0" fontId="10" fillId="0" borderId="26" xfId="0" applyNumberFormat="1" applyFont="1" applyFill="1" applyBorder="1" applyAlignment="1" applyProtection="1">
      <alignment horizontal="center" vertical="center" wrapText="1"/>
    </xf>
    <xf numFmtId="0" fontId="12" fillId="0" borderId="27" xfId="0" applyNumberFormat="1" applyFont="1" applyFill="1" applyBorder="1" applyAlignment="1" applyProtection="1">
      <alignment horizontal="center" vertical="center" wrapText="1"/>
    </xf>
    <xf numFmtId="0" fontId="12" fillId="0" borderId="24" xfId="0" applyNumberFormat="1" applyFont="1" applyFill="1" applyBorder="1" applyAlignment="1" applyProtection="1">
      <alignment horizontal="center" vertical="center" wrapText="1"/>
    </xf>
    <xf numFmtId="0" fontId="12" fillId="0" borderId="25" xfId="0" applyNumberFormat="1" applyFont="1" applyFill="1" applyBorder="1" applyAlignment="1" applyProtection="1">
      <alignment horizontal="center" vertical="center" wrapText="1"/>
    </xf>
    <xf numFmtId="0" fontId="12" fillId="0" borderId="26" xfId="0" applyNumberFormat="1" applyFont="1" applyFill="1" applyBorder="1" applyAlignment="1" applyProtection="1">
      <alignment horizontal="center" vertical="center" wrapText="1"/>
    </xf>
    <xf numFmtId="0" fontId="12" fillId="0" borderId="24" xfId="0" applyNumberFormat="1" applyFont="1" applyFill="1" applyBorder="1" applyAlignment="1" applyProtection="1">
      <alignment horizontal="center" vertical="center"/>
    </xf>
    <xf numFmtId="0" fontId="12" fillId="0" borderId="25" xfId="0" applyNumberFormat="1" applyFont="1" applyFill="1" applyBorder="1" applyAlignment="1" applyProtection="1">
      <alignment horizontal="center" vertical="center"/>
    </xf>
    <xf numFmtId="0" fontId="12" fillId="0" borderId="26" xfId="0" applyNumberFormat="1" applyFont="1" applyFill="1" applyBorder="1" applyAlignment="1" applyProtection="1">
      <alignment horizontal="center" vertical="center"/>
    </xf>
    <xf numFmtId="0" fontId="12" fillId="0" borderId="28" xfId="0" applyNumberFormat="1" applyFont="1" applyFill="1" applyBorder="1" applyAlignment="1" applyProtection="1">
      <alignment horizontal="center" vertical="center" wrapText="1"/>
    </xf>
    <xf numFmtId="0" fontId="13" fillId="0" borderId="24" xfId="0" applyNumberFormat="1" applyFont="1" applyFill="1" applyBorder="1" applyAlignment="1" applyProtection="1">
      <alignment horizontal="left" wrapText="1"/>
    </xf>
    <xf numFmtId="0" fontId="13" fillId="0" borderId="25" xfId="0" applyNumberFormat="1" applyFont="1" applyFill="1" applyBorder="1" applyAlignment="1" applyProtection="1">
      <alignment horizontal="left" wrapText="1"/>
    </xf>
    <xf numFmtId="0" fontId="13" fillId="0" borderId="26" xfId="0" applyNumberFormat="1" applyFont="1" applyFill="1" applyBorder="1" applyAlignment="1" applyProtection="1">
      <alignment horizontal="left" wrapText="1"/>
    </xf>
    <xf numFmtId="0" fontId="12" fillId="0" borderId="24" xfId="0" applyNumberFormat="1" applyFont="1" applyFill="1" applyBorder="1" applyAlignment="1" applyProtection="1">
      <alignment horizontal="center" wrapText="1"/>
    </xf>
    <xf numFmtId="0" fontId="12" fillId="0" borderId="25" xfId="0" applyNumberFormat="1" applyFont="1" applyFill="1" applyBorder="1" applyAlignment="1" applyProtection="1">
      <alignment horizontal="center" wrapText="1"/>
    </xf>
    <xf numFmtId="0" fontId="12" fillId="0" borderId="26" xfId="0" applyNumberFormat="1" applyFont="1" applyFill="1" applyBorder="1" applyAlignment="1" applyProtection="1">
      <alignment horizontal="center" wrapText="1"/>
    </xf>
    <xf numFmtId="0" fontId="12" fillId="0" borderId="29" xfId="0" applyNumberFormat="1" applyFont="1" applyFill="1" applyBorder="1" applyAlignment="1" applyProtection="1">
      <alignment horizontal="center" vertical="center" wrapText="1"/>
    </xf>
    <xf numFmtId="0" fontId="12" fillId="0" borderId="24" xfId="0" applyNumberFormat="1" applyFont="1" applyFill="1" applyBorder="1" applyAlignment="1" applyProtection="1">
      <alignment horizontal="left" wrapText="1"/>
    </xf>
    <xf numFmtId="0" fontId="12" fillId="0" borderId="25" xfId="0" applyNumberFormat="1" applyFont="1" applyFill="1" applyBorder="1" applyAlignment="1" applyProtection="1">
      <alignment horizontal="left" wrapText="1"/>
    </xf>
    <xf numFmtId="0" fontId="12" fillId="0" borderId="26" xfId="0" applyNumberFormat="1" applyFont="1" applyFill="1" applyBorder="1" applyAlignment="1" applyProtection="1">
      <alignment horizontal="left" wrapText="1"/>
    </xf>
    <xf numFmtId="0" fontId="12" fillId="0" borderId="30" xfId="0" applyNumberFormat="1" applyFont="1" applyFill="1" applyBorder="1" applyAlignment="1" applyProtection="1">
      <alignment horizontal="center" vertical="center" wrapText="1"/>
    </xf>
    <xf numFmtId="0" fontId="12" fillId="0" borderId="27" xfId="0" applyNumberFormat="1" applyFont="1" applyFill="1" applyBorder="1" applyAlignment="1" applyProtection="1">
      <alignment horizontal="left" wrapText="1"/>
    </xf>
    <xf numFmtId="0" fontId="13" fillId="0" borderId="27" xfId="0" applyNumberFormat="1" applyFont="1" applyFill="1" applyBorder="1" applyAlignment="1" applyProtection="1">
      <alignment horizontal="center"/>
    </xf>
    <xf numFmtId="0" fontId="13" fillId="0" borderId="24" xfId="0" applyNumberFormat="1" applyFont="1" applyFill="1" applyBorder="1" applyAlignment="1" applyProtection="1">
      <alignment horizontal="left"/>
    </xf>
    <xf numFmtId="0" fontId="13" fillId="0" borderId="26" xfId="0" applyNumberFormat="1" applyFont="1" applyFill="1" applyBorder="1" applyAlignment="1" applyProtection="1">
      <alignment horizontal="left"/>
    </xf>
    <xf numFmtId="0" fontId="13" fillId="0" borderId="24" xfId="0" applyNumberFormat="1" applyFont="1" applyFill="1" applyBorder="1" applyAlignment="1" applyProtection="1">
      <alignment horizontal="center"/>
    </xf>
    <xf numFmtId="0" fontId="13" fillId="0" borderId="25" xfId="0" applyNumberFormat="1" applyFont="1" applyFill="1" applyBorder="1" applyAlignment="1" applyProtection="1">
      <alignment horizontal="center"/>
    </xf>
    <xf numFmtId="0" fontId="13" fillId="0" borderId="26" xfId="0" applyNumberFormat="1" applyFont="1" applyFill="1" applyBorder="1" applyAlignment="1" applyProtection="1">
      <alignment horizontal="center"/>
    </xf>
    <xf numFmtId="0" fontId="12" fillId="0" borderId="28" xfId="0" applyFont="1" applyFill="1" applyBorder="1" applyAlignment="1">
      <alignment horizontal="center" vertical="center"/>
    </xf>
    <xf numFmtId="0" fontId="12" fillId="0" borderId="24" xfId="0" applyNumberFormat="1" applyFont="1" applyFill="1" applyBorder="1" applyAlignment="1" applyProtection="1">
      <alignment horizontal="left"/>
    </xf>
    <xf numFmtId="0" fontId="12" fillId="0" borderId="26" xfId="0" applyNumberFormat="1" applyFont="1" applyFill="1" applyBorder="1" applyAlignment="1" applyProtection="1">
      <alignment horizontal="left"/>
    </xf>
    <xf numFmtId="0" fontId="12" fillId="0" borderId="24" xfId="0" applyNumberFormat="1" applyFont="1" applyFill="1" applyBorder="1" applyAlignment="1" applyProtection="1">
      <alignment horizontal="center"/>
    </xf>
    <xf numFmtId="0" fontId="12" fillId="0" borderId="25" xfId="0" applyNumberFormat="1" applyFont="1" applyFill="1" applyBorder="1" applyAlignment="1" applyProtection="1">
      <alignment horizontal="center"/>
    </xf>
    <xf numFmtId="0" fontId="12" fillId="0" borderId="26" xfId="0" applyNumberFormat="1" applyFont="1" applyFill="1" applyBorder="1" applyAlignment="1" applyProtection="1">
      <alignment horizontal="center"/>
    </xf>
    <xf numFmtId="0" fontId="12" fillId="0" borderId="29" xfId="0" applyFont="1" applyFill="1" applyBorder="1" applyAlignment="1">
      <alignment horizontal="center" vertical="center"/>
    </xf>
    <xf numFmtId="0" fontId="12" fillId="0" borderId="30" xfId="0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horizontal="center" vertical="center"/>
    </xf>
  </cellXfs>
  <cellStyles count="43">
    <cellStyle name="20% - 强调文字颜色 1 2" xfId="2"/>
    <cellStyle name="20% - 强调文字颜色 2 2" xfId="3"/>
    <cellStyle name="20% - 强调文字颜色 3 2" xfId="4"/>
    <cellStyle name="20% - 强调文字颜色 4 2" xfId="5"/>
    <cellStyle name="20% - 强调文字颜色 5 2" xfId="6"/>
    <cellStyle name="20% - 强调文字颜色 6 2" xfId="7"/>
    <cellStyle name="40% - 强调文字颜色 1 2" xfId="8"/>
    <cellStyle name="40% - 强调文字颜色 2 2" xfId="9"/>
    <cellStyle name="40% - 强调文字颜色 3 2" xfId="10"/>
    <cellStyle name="40% - 强调文字颜色 4 2" xfId="11"/>
    <cellStyle name="40% - 强调文字颜色 5 2" xfId="12"/>
    <cellStyle name="40% - 强调文字颜色 6 2" xfId="13"/>
    <cellStyle name="60% - 强调文字颜色 1 2" xfId="14"/>
    <cellStyle name="60% - 强调文字颜色 2 2" xfId="15"/>
    <cellStyle name="60% - 强调文字颜色 3 2" xfId="16"/>
    <cellStyle name="60% - 强调文字颜色 4 2" xfId="17"/>
    <cellStyle name="60% - 强调文字颜色 5 2" xfId="18"/>
    <cellStyle name="60% - 强调文字颜色 6 2" xfId="19"/>
    <cellStyle name="标题 1 2" xfId="21"/>
    <cellStyle name="标题 2 2" xfId="22"/>
    <cellStyle name="标题 3 2" xfId="23"/>
    <cellStyle name="标题 4 2" xfId="24"/>
    <cellStyle name="标题 5" xfId="20"/>
    <cellStyle name="差 2" xfId="25"/>
    <cellStyle name="常规" xfId="0" builtinId="0"/>
    <cellStyle name="常规 2" xfId="1"/>
    <cellStyle name="好 2" xfId="26"/>
    <cellStyle name="汇总 2" xfId="27"/>
    <cellStyle name="计算 2" xfId="28"/>
    <cellStyle name="检查单元格 2" xfId="29"/>
    <cellStyle name="解释性文本 2" xfId="30"/>
    <cellStyle name="警告文本 2" xfId="31"/>
    <cellStyle name="链接单元格 2" xfId="32"/>
    <cellStyle name="强调文字颜色 1 2" xfId="33"/>
    <cellStyle name="强调文字颜色 2 2" xfId="34"/>
    <cellStyle name="强调文字颜色 3 2" xfId="35"/>
    <cellStyle name="强调文字颜色 4 2" xfId="36"/>
    <cellStyle name="强调文字颜色 5 2" xfId="37"/>
    <cellStyle name="强调文字颜色 6 2" xfId="38"/>
    <cellStyle name="适中 2" xfId="39"/>
    <cellStyle name="输出 2" xfId="40"/>
    <cellStyle name="输入 2" xfId="41"/>
    <cellStyle name="注释 2" xfId="42"/>
  </cellStyles>
  <dxfs count="0"/>
  <tableStyles count="0" defaultTableStyle="TableStyleMedium2" defaultPivotStyle="PivotStyleLight16"/>
  <colors>
    <mruColors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"/>
  <sheetViews>
    <sheetView showGridLines="0" showZeros="0" workbookViewId="0">
      <selection activeCell="C24" sqref="C24"/>
    </sheetView>
  </sheetViews>
  <sheetFormatPr defaultColWidth="9.1640625" defaultRowHeight="12.75" customHeight="1"/>
  <cols>
    <col min="1" max="2" width="9.1640625" customWidth="1"/>
    <col min="3" max="3" width="97.83203125" customWidth="1"/>
    <col min="4" max="4" width="9.1640625" customWidth="1"/>
  </cols>
  <sheetData>
    <row r="2" spans="3:3" ht="207" customHeight="1">
      <c r="C2" s="146" t="s">
        <v>0</v>
      </c>
    </row>
  </sheetData>
  <phoneticPr fontId="0" type="noConversion"/>
  <pageMargins left="0.74999998873613005" right="0.74999998873613005" top="0.999999984981507" bottom="0.999999984981507" header="0.499999992490753" footer="0.499999992490753"/>
  <pageSetup paperSize="9" orientation="landscape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2"/>
  <sheetViews>
    <sheetView showGridLines="0" showZeros="0" workbookViewId="0"/>
  </sheetViews>
  <sheetFormatPr defaultColWidth="9.1640625" defaultRowHeight="11.25"/>
  <cols>
    <col min="1" max="3" width="4.6640625" customWidth="1"/>
    <col min="4" max="4" width="11.33203125" customWidth="1"/>
    <col min="5" max="5" width="22.5" customWidth="1"/>
    <col min="6" max="17" width="14.5" customWidth="1"/>
    <col min="18" max="18" width="13.6640625" customWidth="1"/>
    <col min="19" max="21" width="14.5" customWidth="1"/>
    <col min="22" max="22" width="9.1640625" customWidth="1"/>
  </cols>
  <sheetData>
    <row r="1" spans="1:21" ht="10.5" customHeight="1">
      <c r="A1" s="28"/>
      <c r="C1" s="29"/>
      <c r="D1" s="29"/>
      <c r="E1" s="29"/>
      <c r="F1" s="29"/>
      <c r="G1" s="29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28" t="s">
        <v>286</v>
      </c>
    </row>
    <row r="2" spans="1:21" ht="30.75" customHeight="1">
      <c r="A2" s="147" t="s">
        <v>287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</row>
    <row r="3" spans="1:21" ht="16.5" customHeight="1">
      <c r="A3" s="31"/>
      <c r="C3" s="29"/>
      <c r="D3" s="29"/>
      <c r="E3" s="29"/>
      <c r="F3" s="29"/>
      <c r="G3" s="29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48" t="s">
        <v>3</v>
      </c>
    </row>
    <row r="4" spans="1:21" ht="20.100000000000001" customHeight="1">
      <c r="A4" s="33" t="s">
        <v>76</v>
      </c>
      <c r="B4" s="33"/>
      <c r="C4" s="34"/>
      <c r="D4" s="154" t="s">
        <v>131</v>
      </c>
      <c r="E4" s="157" t="s">
        <v>132</v>
      </c>
      <c r="F4" s="158" t="s">
        <v>79</v>
      </c>
      <c r="G4" s="33" t="s">
        <v>133</v>
      </c>
      <c r="H4" s="33"/>
      <c r="I4" s="33"/>
      <c r="J4" s="34"/>
      <c r="K4" s="154" t="s">
        <v>134</v>
      </c>
      <c r="L4" s="154"/>
      <c r="M4" s="154"/>
      <c r="N4" s="154"/>
      <c r="O4" s="154"/>
      <c r="P4" s="154"/>
      <c r="Q4" s="154"/>
      <c r="R4" s="154"/>
      <c r="S4" s="154"/>
      <c r="T4" s="154"/>
      <c r="U4" s="154"/>
    </row>
    <row r="5" spans="1:21" ht="60.75" customHeight="1">
      <c r="A5" s="35" t="s">
        <v>89</v>
      </c>
      <c r="B5" s="35" t="s">
        <v>90</v>
      </c>
      <c r="C5" s="36" t="s">
        <v>91</v>
      </c>
      <c r="D5" s="154"/>
      <c r="E5" s="157"/>
      <c r="F5" s="158"/>
      <c r="G5" s="37" t="s">
        <v>92</v>
      </c>
      <c r="H5" s="38" t="s">
        <v>135</v>
      </c>
      <c r="I5" s="38" t="s">
        <v>136</v>
      </c>
      <c r="J5" s="38" t="s">
        <v>137</v>
      </c>
      <c r="K5" s="45" t="s">
        <v>92</v>
      </c>
      <c r="L5" s="46" t="s">
        <v>135</v>
      </c>
      <c r="M5" s="46" t="s">
        <v>136</v>
      </c>
      <c r="N5" s="46" t="s">
        <v>137</v>
      </c>
      <c r="O5" s="47" t="s">
        <v>138</v>
      </c>
      <c r="P5" s="47" t="s">
        <v>139</v>
      </c>
      <c r="Q5" s="47" t="s">
        <v>140</v>
      </c>
      <c r="R5" s="47" t="s">
        <v>141</v>
      </c>
      <c r="S5" s="47" t="s">
        <v>142</v>
      </c>
      <c r="T5" s="49" t="s">
        <v>143</v>
      </c>
      <c r="U5" s="49" t="s">
        <v>144</v>
      </c>
    </row>
    <row r="6" spans="1:21" ht="18" customHeight="1">
      <c r="A6" s="6" t="s">
        <v>95</v>
      </c>
      <c r="B6" s="6" t="s">
        <v>95</v>
      </c>
      <c r="C6" s="6" t="s">
        <v>95</v>
      </c>
      <c r="D6" s="39" t="s">
        <v>95</v>
      </c>
      <c r="E6" s="39" t="s">
        <v>95</v>
      </c>
      <c r="F6" s="39">
        <v>1</v>
      </c>
      <c r="G6" s="39">
        <v>2</v>
      </c>
      <c r="H6" s="39">
        <v>3</v>
      </c>
      <c r="I6" s="39">
        <v>4</v>
      </c>
      <c r="J6" s="39">
        <v>5</v>
      </c>
      <c r="K6" s="39">
        <v>6</v>
      </c>
      <c r="L6" s="39">
        <v>7</v>
      </c>
      <c r="M6" s="39">
        <v>8</v>
      </c>
      <c r="N6" s="39">
        <v>9</v>
      </c>
      <c r="O6" s="39">
        <v>10</v>
      </c>
      <c r="P6" s="39">
        <v>11</v>
      </c>
      <c r="Q6" s="39">
        <v>12</v>
      </c>
      <c r="R6" s="39">
        <v>13</v>
      </c>
      <c r="S6" s="39">
        <v>14</v>
      </c>
      <c r="T6" s="39">
        <v>15</v>
      </c>
      <c r="U6" s="39">
        <v>16</v>
      </c>
    </row>
    <row r="7" spans="1:21" ht="20.100000000000001" customHeight="1">
      <c r="A7" s="40"/>
      <c r="B7" s="41"/>
      <c r="C7" s="41"/>
      <c r="D7" s="42"/>
      <c r="E7" s="43"/>
      <c r="F7" s="44"/>
      <c r="G7" s="17"/>
      <c r="H7" s="11"/>
      <c r="I7" s="11"/>
      <c r="J7" s="11"/>
      <c r="K7" s="16"/>
      <c r="L7" s="44"/>
      <c r="M7" s="44"/>
      <c r="N7" s="44"/>
      <c r="O7" s="44"/>
      <c r="P7" s="44"/>
      <c r="Q7" s="44"/>
      <c r="R7" s="44"/>
      <c r="S7" s="44"/>
      <c r="T7" s="44"/>
      <c r="U7" s="44"/>
    </row>
    <row r="8" spans="1:21" ht="9.75" customHeight="1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N8" s="12"/>
      <c r="O8" s="12"/>
      <c r="P8" s="12"/>
      <c r="Q8" s="12"/>
      <c r="R8" s="12"/>
      <c r="S8" s="12"/>
      <c r="T8" s="12"/>
      <c r="U8" s="12"/>
    </row>
    <row r="9" spans="1:21" ht="9.75" customHeight="1">
      <c r="B9" s="12"/>
      <c r="D9" s="12"/>
      <c r="E9" s="12"/>
      <c r="F9" s="12"/>
      <c r="G9" s="12"/>
      <c r="H9" s="12"/>
      <c r="I9" s="12"/>
      <c r="J9" s="12"/>
      <c r="K9" s="12"/>
      <c r="L9" s="12"/>
      <c r="N9" s="12"/>
      <c r="O9" s="12"/>
      <c r="P9" s="12"/>
      <c r="Q9" s="12"/>
      <c r="R9" s="12"/>
      <c r="S9" s="12"/>
      <c r="T9" s="12"/>
      <c r="U9" s="12"/>
    </row>
    <row r="10" spans="1:21" ht="9.75" customHeight="1"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N10" s="12"/>
      <c r="O10" s="12"/>
      <c r="P10" s="12"/>
      <c r="Q10" s="12"/>
      <c r="S10" s="12"/>
      <c r="U10" s="12"/>
    </row>
    <row r="11" spans="1:21" ht="9.75" customHeight="1">
      <c r="C11" s="12"/>
      <c r="D11" s="12"/>
      <c r="E11" s="12"/>
      <c r="F11" s="12"/>
      <c r="G11" s="12"/>
      <c r="H11" s="12"/>
      <c r="I11" s="12"/>
      <c r="J11" s="12"/>
      <c r="K11" s="12"/>
      <c r="L11" s="12"/>
      <c r="N11" s="12"/>
      <c r="O11" s="12"/>
      <c r="P11" s="12"/>
      <c r="Q11" s="12"/>
      <c r="R11" s="12"/>
      <c r="S11" s="12"/>
      <c r="T11" s="12"/>
      <c r="U11" s="12"/>
    </row>
    <row r="12" spans="1:21" ht="9.75" customHeight="1">
      <c r="C12" s="12"/>
      <c r="D12" s="12"/>
      <c r="E12" s="12"/>
      <c r="F12" s="12"/>
      <c r="H12" s="12"/>
      <c r="I12" s="12"/>
      <c r="K12" s="12"/>
      <c r="L12" s="12"/>
      <c r="N12" s="12"/>
      <c r="P12" s="12"/>
      <c r="Q12" s="12"/>
      <c r="R12" s="12"/>
      <c r="S12" s="12"/>
      <c r="T12" s="12"/>
    </row>
    <row r="13" spans="1:21" ht="9.75" customHeight="1">
      <c r="D13" s="12"/>
      <c r="E13" s="12"/>
      <c r="F13" s="12"/>
      <c r="H13" s="12"/>
      <c r="Q13" s="12"/>
      <c r="R13" s="12"/>
      <c r="S13" s="12"/>
    </row>
    <row r="14" spans="1:21" ht="9.75" customHeight="1">
      <c r="D14" s="12"/>
      <c r="E14" s="12"/>
      <c r="F14" s="12"/>
      <c r="G14" s="12"/>
      <c r="H14" s="12"/>
      <c r="Q14" s="12"/>
      <c r="R14" s="12"/>
    </row>
    <row r="15" spans="1:21" ht="9.75" customHeight="1">
      <c r="E15" s="12"/>
      <c r="F15" s="12"/>
      <c r="G15" s="12"/>
      <c r="H15" s="12"/>
      <c r="I15" s="12"/>
      <c r="Q15" s="12"/>
      <c r="R15" s="12"/>
    </row>
    <row r="16" spans="1:21" ht="9.75" customHeight="1">
      <c r="E16" s="12"/>
      <c r="F16" s="12"/>
      <c r="H16" s="12"/>
      <c r="Q16" s="12"/>
    </row>
    <row r="17" spans="6:9" ht="9.75" customHeight="1">
      <c r="F17" s="12"/>
      <c r="G17" s="12"/>
      <c r="H17" s="12"/>
      <c r="I17" s="12"/>
    </row>
    <row r="18" spans="6:9" ht="9.75" customHeight="1">
      <c r="F18" s="12"/>
      <c r="G18" s="12"/>
    </row>
    <row r="19" spans="6:9" ht="9.75" customHeight="1">
      <c r="H19" s="12"/>
    </row>
    <row r="20" spans="6:9" ht="9.75" customHeight="1">
      <c r="G20" s="12"/>
      <c r="H20" s="12"/>
    </row>
    <row r="21" spans="6:9" ht="9.75" customHeight="1">
      <c r="G21" s="12"/>
      <c r="H21" s="12"/>
    </row>
    <row r="22" spans="6:9" ht="9.75" customHeight="1">
      <c r="H22" s="12"/>
    </row>
  </sheetData>
  <mergeCells count="5">
    <mergeCell ref="A2:U2"/>
    <mergeCell ref="K4:U4"/>
    <mergeCell ref="D4:D5"/>
    <mergeCell ref="E4:E5"/>
    <mergeCell ref="F4:F5"/>
  </mergeCells>
  <phoneticPr fontId="0" type="noConversion"/>
  <printOptions horizontalCentered="1"/>
  <pageMargins left="0.39370078740157499" right="0.196850393700787" top="0.196850393700787" bottom="0.39370078740157499" header="0.39370078740157499" footer="0.196850393700787"/>
  <pageSetup paperSize="9" scale="62" fitToHeight="999" orientation="landscape" r:id="rId1"/>
  <headerFooter scaleWithDoc="0"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8"/>
  <sheetViews>
    <sheetView showGridLines="0" showZeros="0" workbookViewId="0">
      <selection sqref="A1:C10"/>
    </sheetView>
  </sheetViews>
  <sheetFormatPr defaultColWidth="9.1640625" defaultRowHeight="12.75" customHeight="1"/>
  <cols>
    <col min="1" max="1" width="52" customWidth="1"/>
    <col min="2" max="2" width="38" customWidth="1"/>
    <col min="3" max="3" width="42.5" customWidth="1"/>
    <col min="4" max="29" width="10.5" customWidth="1"/>
    <col min="30" max="30" width="9.1640625" customWidth="1"/>
  </cols>
  <sheetData>
    <row r="1" spans="1:29" ht="12.75" customHeight="1">
      <c r="C1" s="14" t="s">
        <v>288</v>
      </c>
      <c r="AC1" s="28" t="s">
        <v>289</v>
      </c>
    </row>
    <row r="2" spans="1:29" ht="38.25" customHeight="1">
      <c r="A2" s="161" t="s">
        <v>290</v>
      </c>
      <c r="B2" s="161"/>
      <c r="C2" s="161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</row>
    <row r="3" spans="1:29" ht="12.75" customHeight="1">
      <c r="C3" s="14" t="s">
        <v>3</v>
      </c>
      <c r="K3" s="12"/>
      <c r="L3" s="12"/>
      <c r="AC3" s="14" t="s">
        <v>3</v>
      </c>
    </row>
    <row r="4" spans="1:29" ht="31.5" customHeight="1">
      <c r="A4" s="20" t="s">
        <v>291</v>
      </c>
      <c r="B4" s="20" t="s">
        <v>292</v>
      </c>
      <c r="C4" s="21" t="s">
        <v>293</v>
      </c>
    </row>
    <row r="5" spans="1:29" ht="31.5" customHeight="1">
      <c r="A5" s="20" t="s">
        <v>294</v>
      </c>
      <c r="B5" s="22">
        <f>B6+B7+B8</f>
        <v>178200</v>
      </c>
      <c r="C5" s="22">
        <f>C6+C7+C8</f>
        <v>178200</v>
      </c>
    </row>
    <row r="6" spans="1:29" ht="31.5" customHeight="1">
      <c r="A6" s="23" t="s">
        <v>295</v>
      </c>
      <c r="B6" s="24">
        <v>0</v>
      </c>
      <c r="C6" s="24">
        <v>0</v>
      </c>
      <c r="D6" s="12"/>
      <c r="E6" s="12"/>
      <c r="F6" s="12"/>
    </row>
    <row r="7" spans="1:29" ht="31.5" customHeight="1">
      <c r="A7" s="23" t="s">
        <v>296</v>
      </c>
      <c r="B7" s="24">
        <v>16200</v>
      </c>
      <c r="C7" s="24">
        <v>16200</v>
      </c>
      <c r="D7" s="12"/>
      <c r="E7" s="12"/>
      <c r="F7" s="12"/>
    </row>
    <row r="8" spans="1:29" ht="31.5" customHeight="1">
      <c r="A8" s="23" t="s">
        <v>297</v>
      </c>
      <c r="B8" s="24">
        <f>B9+B10</f>
        <v>162000</v>
      </c>
      <c r="C8" s="24">
        <f>C9+C10</f>
        <v>162000</v>
      </c>
      <c r="D8" s="12"/>
      <c r="E8" s="12"/>
      <c r="F8" s="12"/>
    </row>
    <row r="9" spans="1:29" ht="31.5" customHeight="1">
      <c r="A9" s="25" t="s">
        <v>298</v>
      </c>
      <c r="B9" s="24">
        <v>162000</v>
      </c>
      <c r="C9" s="24">
        <v>162000</v>
      </c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R9" s="12"/>
      <c r="S9" s="12"/>
      <c r="T9" s="12"/>
      <c r="U9" s="12"/>
      <c r="V9" s="12"/>
      <c r="Y9" s="12"/>
      <c r="Z9" s="12"/>
      <c r="AA9" s="12"/>
      <c r="AB9" s="12"/>
    </row>
    <row r="10" spans="1:29" ht="31.5" customHeight="1">
      <c r="A10" s="25" t="s">
        <v>299</v>
      </c>
      <c r="B10" s="24">
        <v>0</v>
      </c>
      <c r="C10" s="24">
        <v>0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R10" s="12"/>
      <c r="S10" s="12"/>
      <c r="T10" s="12"/>
      <c r="U10" s="12"/>
      <c r="V10" s="12"/>
      <c r="Y10" s="12"/>
      <c r="Z10" s="12"/>
      <c r="AA10" s="12"/>
    </row>
    <row r="11" spans="1:29" ht="12.75" customHeight="1">
      <c r="A11" s="26"/>
      <c r="B11" s="27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U11" s="12"/>
      <c r="V11" s="12"/>
      <c r="Z11" s="12"/>
    </row>
    <row r="12" spans="1:29" ht="12.75" customHeight="1"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Y12" s="12"/>
      <c r="Z12" s="12"/>
    </row>
    <row r="13" spans="1:29" ht="12.75" customHeight="1">
      <c r="B13" s="12"/>
      <c r="Q13" s="12"/>
      <c r="Y13" s="12"/>
      <c r="Z13" s="12"/>
    </row>
    <row r="14" spans="1:29" ht="12.75" customHeight="1">
      <c r="B14" s="12"/>
      <c r="Q14" s="12"/>
      <c r="Y14" s="12"/>
    </row>
    <row r="15" spans="1:29" ht="12.75" customHeight="1">
      <c r="B15" s="12"/>
      <c r="Q15" s="12"/>
      <c r="R15" s="12"/>
    </row>
    <row r="16" spans="1:29" ht="12.75" customHeight="1">
      <c r="C16" s="12"/>
    </row>
    <row r="18" spans="21:21" ht="12.75" customHeight="1">
      <c r="U18" s="12"/>
    </row>
  </sheetData>
  <mergeCells count="1">
    <mergeCell ref="A2:C2"/>
  </mergeCells>
  <phoneticPr fontId="0" type="noConversion"/>
  <pageMargins left="0.74999998873613005" right="0.74999998873613005" top="0.999999984981507" bottom="0.999999984981507" header="0.499999992490753" footer="0.499999992490753"/>
  <pageSetup paperSize="9" fitToHeight="999" orientation="landscape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9"/>
  <sheetViews>
    <sheetView showGridLines="0" showZeros="0" workbookViewId="0"/>
  </sheetViews>
  <sheetFormatPr defaultColWidth="9.1640625" defaultRowHeight="12.75" customHeight="1"/>
  <cols>
    <col min="1" max="1" width="12.6640625" customWidth="1"/>
    <col min="2" max="2" width="20.33203125" customWidth="1"/>
    <col min="3" max="3" width="39.33203125" customWidth="1"/>
    <col min="4" max="9" width="18.6640625" customWidth="1"/>
    <col min="10" max="10" width="9.1640625" customWidth="1"/>
  </cols>
  <sheetData>
    <row r="1" spans="1:10" ht="9.75" customHeight="1">
      <c r="I1" s="13" t="s">
        <v>300</v>
      </c>
    </row>
    <row r="2" spans="1:10" ht="36.75" customHeight="1">
      <c r="A2" s="1" t="s">
        <v>301</v>
      </c>
      <c r="B2" s="1"/>
      <c r="C2" s="1"/>
      <c r="D2" s="1"/>
      <c r="E2" s="1"/>
      <c r="F2" s="1"/>
      <c r="G2" s="1"/>
      <c r="H2" s="1"/>
      <c r="I2" s="1"/>
    </row>
    <row r="3" spans="1:10" ht="14.25" customHeight="1">
      <c r="I3" s="14" t="s">
        <v>3</v>
      </c>
    </row>
    <row r="4" spans="1:10" ht="18" customHeight="1">
      <c r="A4" s="165" t="s">
        <v>131</v>
      </c>
      <c r="B4" s="165" t="s">
        <v>302</v>
      </c>
      <c r="C4" s="154" t="s">
        <v>303</v>
      </c>
      <c r="D4" s="3" t="s">
        <v>304</v>
      </c>
      <c r="E4" s="3"/>
      <c r="F4" s="3"/>
      <c r="G4" s="3"/>
      <c r="H4" s="3"/>
      <c r="I4" s="3"/>
    </row>
    <row r="5" spans="1:10" ht="42" customHeight="1">
      <c r="A5" s="165"/>
      <c r="B5" s="165"/>
      <c r="C5" s="154"/>
      <c r="D5" s="4" t="s">
        <v>92</v>
      </c>
      <c r="E5" s="4" t="s">
        <v>80</v>
      </c>
      <c r="F5" s="4" t="s">
        <v>81</v>
      </c>
      <c r="G5" s="15" t="s">
        <v>82</v>
      </c>
      <c r="H5" s="15" t="s">
        <v>83</v>
      </c>
      <c r="I5" s="15" t="s">
        <v>305</v>
      </c>
    </row>
    <row r="6" spans="1:10" ht="21" customHeight="1">
      <c r="A6" s="5" t="s">
        <v>95</v>
      </c>
      <c r="B6" s="5" t="s">
        <v>95</v>
      </c>
      <c r="C6" s="5" t="s">
        <v>95</v>
      </c>
      <c r="D6" s="6">
        <v>1</v>
      </c>
      <c r="E6" s="6">
        <v>2</v>
      </c>
      <c r="F6" s="6">
        <v>3</v>
      </c>
      <c r="G6" s="6">
        <v>4</v>
      </c>
      <c r="H6" s="6">
        <v>5</v>
      </c>
      <c r="I6" s="6">
        <v>6</v>
      </c>
    </row>
    <row r="7" spans="1:10" ht="20.100000000000001" customHeight="1">
      <c r="A7" s="18"/>
      <c r="B7" s="18"/>
      <c r="C7" s="18"/>
      <c r="D7" s="16"/>
      <c r="E7" s="17"/>
      <c r="F7" s="11"/>
      <c r="G7" s="11"/>
      <c r="H7" s="11"/>
      <c r="I7" s="16"/>
      <c r="J7" s="12"/>
    </row>
    <row r="8" spans="1:10" ht="9.75" customHeight="1">
      <c r="B8" s="12"/>
      <c r="C8" s="12"/>
      <c r="D8" s="12"/>
      <c r="E8" s="12"/>
      <c r="G8" s="12"/>
      <c r="H8" s="12"/>
      <c r="I8" s="12"/>
    </row>
    <row r="9" spans="1:10" ht="12.75" customHeight="1">
      <c r="B9" s="12"/>
      <c r="C9" s="12"/>
      <c r="D9" s="12"/>
      <c r="E9" s="12"/>
      <c r="G9" s="12"/>
      <c r="H9" s="12"/>
      <c r="I9" s="12"/>
    </row>
    <row r="10" spans="1:10" ht="12.75" customHeight="1">
      <c r="B10" s="12"/>
      <c r="C10" s="12"/>
      <c r="D10" s="12"/>
      <c r="E10" s="12"/>
      <c r="G10" s="12"/>
      <c r="H10" s="12"/>
      <c r="I10" s="12"/>
    </row>
    <row r="11" spans="1:10" ht="9.75" customHeight="1">
      <c r="B11" s="12"/>
      <c r="C11" s="12"/>
      <c r="D11" s="12"/>
      <c r="E11" s="12"/>
      <c r="G11" s="12"/>
      <c r="H11" s="12"/>
      <c r="I11" s="12"/>
    </row>
    <row r="12" spans="1:10" ht="12.75" customHeight="1">
      <c r="C12" s="12"/>
      <c r="D12" s="12"/>
      <c r="E12" s="12"/>
      <c r="G12" s="12"/>
      <c r="H12" s="12"/>
    </row>
    <row r="13" spans="1:10" ht="9.75" customHeight="1">
      <c r="C13" s="12"/>
      <c r="D13" s="12"/>
      <c r="E13" s="12"/>
    </row>
    <row r="14" spans="1:10" ht="12.75" customHeight="1">
      <c r="C14" s="12"/>
      <c r="E14" s="12"/>
    </row>
    <row r="15" spans="1:10" ht="12.75" customHeight="1">
      <c r="C15" s="12"/>
      <c r="E15" s="12"/>
    </row>
    <row r="16" spans="1:10" ht="12.75" customHeight="1">
      <c r="C16" s="12"/>
      <c r="D16" s="12"/>
      <c r="E16" s="12"/>
    </row>
    <row r="17" spans="3:5" ht="12.75" customHeight="1">
      <c r="C17" s="12"/>
      <c r="D17" s="12"/>
    </row>
    <row r="18" spans="3:5" ht="12.75" customHeight="1">
      <c r="D18" s="12"/>
    </row>
    <row r="19" spans="3:5" ht="12.75" customHeight="1">
      <c r="D19" s="12"/>
      <c r="E19" s="12"/>
    </row>
  </sheetData>
  <mergeCells count="3">
    <mergeCell ref="A4:A5"/>
    <mergeCell ref="B4:B5"/>
    <mergeCell ref="C4:C5"/>
  </mergeCells>
  <phoneticPr fontId="0" type="noConversion"/>
  <printOptions horizontalCentered="1"/>
  <pageMargins left="0.39370078740157499" right="0" top="0.196850393700787" bottom="0.39370078740157499" header="0.39370078740157499" footer="0.196850393700787"/>
  <pageSetup paperSize="9" scale="95" fitToHeight="999" orientation="landscape" r:id="rId1"/>
  <headerFooter scaleWithDoc="0" alignWithMargins="0"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6"/>
  <sheetViews>
    <sheetView showGridLines="0" showZeros="0" topLeftCell="A2" workbookViewId="0">
      <selection activeCell="D28" sqref="D28"/>
    </sheetView>
  </sheetViews>
  <sheetFormatPr defaultColWidth="9.1640625" defaultRowHeight="12.75" customHeight="1"/>
  <cols>
    <col min="1" max="1" width="11.5" customWidth="1"/>
    <col min="2" max="2" width="22.6640625" customWidth="1"/>
    <col min="3" max="3" width="38.83203125" customWidth="1"/>
    <col min="4" max="4" width="28.6640625" customWidth="1"/>
    <col min="5" max="5" width="16.6640625" customWidth="1"/>
    <col min="6" max="6" width="25.33203125" customWidth="1"/>
    <col min="7" max="9" width="14.5" customWidth="1"/>
    <col min="10" max="11" width="11.33203125" customWidth="1"/>
    <col min="12" max="12" width="12" customWidth="1"/>
    <col min="13" max="13" width="9.1640625" customWidth="1"/>
  </cols>
  <sheetData>
    <row r="1" spans="1:13" ht="9.75" customHeight="1">
      <c r="L1" s="13" t="s">
        <v>306</v>
      </c>
    </row>
    <row r="2" spans="1:13" ht="36.75" customHeight="1">
      <c r="A2" s="1" t="s">
        <v>307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3" ht="14.25" customHeight="1">
      <c r="L3" s="14" t="s">
        <v>3</v>
      </c>
    </row>
    <row r="4" spans="1:13" ht="18" customHeight="1">
      <c r="A4" s="165" t="s">
        <v>131</v>
      </c>
      <c r="B4" s="165" t="s">
        <v>308</v>
      </c>
      <c r="C4" s="165" t="s">
        <v>309</v>
      </c>
      <c r="D4" s="165" t="s">
        <v>310</v>
      </c>
      <c r="E4" s="165" t="s">
        <v>198</v>
      </c>
      <c r="F4" s="154" t="s">
        <v>311</v>
      </c>
      <c r="G4" s="3" t="s">
        <v>304</v>
      </c>
      <c r="H4" s="3"/>
      <c r="I4" s="3"/>
      <c r="J4" s="3"/>
      <c r="K4" s="3"/>
      <c r="L4" s="3"/>
    </row>
    <row r="5" spans="1:13" ht="42" customHeight="1">
      <c r="A5" s="165"/>
      <c r="B5" s="165"/>
      <c r="C5" s="165"/>
      <c r="D5" s="165"/>
      <c r="E5" s="165"/>
      <c r="F5" s="154"/>
      <c r="G5" s="4" t="s">
        <v>92</v>
      </c>
      <c r="H5" s="4" t="s">
        <v>80</v>
      </c>
      <c r="I5" s="4" t="s">
        <v>81</v>
      </c>
      <c r="J5" s="15" t="s">
        <v>82</v>
      </c>
      <c r="K5" s="15" t="s">
        <v>83</v>
      </c>
      <c r="L5" s="15" t="s">
        <v>305</v>
      </c>
    </row>
    <row r="6" spans="1:13" ht="21" customHeight="1">
      <c r="A6" s="5" t="s">
        <v>95</v>
      </c>
      <c r="B6" s="5" t="s">
        <v>95</v>
      </c>
      <c r="C6" s="5" t="s">
        <v>95</v>
      </c>
      <c r="D6" s="5" t="s">
        <v>95</v>
      </c>
      <c r="E6" s="5" t="s">
        <v>95</v>
      </c>
      <c r="F6" s="5" t="s">
        <v>95</v>
      </c>
      <c r="G6" s="6">
        <v>1</v>
      </c>
      <c r="H6" s="6">
        <v>2</v>
      </c>
      <c r="I6" s="6">
        <v>3</v>
      </c>
      <c r="J6" s="6">
        <v>4</v>
      </c>
      <c r="K6" s="6">
        <v>5</v>
      </c>
      <c r="L6" s="6">
        <v>6</v>
      </c>
    </row>
    <row r="7" spans="1:13" ht="20.100000000000001" customHeight="1">
      <c r="A7" s="7"/>
      <c r="B7" s="7"/>
      <c r="C7" s="7"/>
      <c r="D7" s="8"/>
      <c r="E7" s="9"/>
      <c r="F7" s="10"/>
      <c r="G7" s="11"/>
      <c r="H7" s="11"/>
      <c r="I7" s="16"/>
      <c r="J7" s="17"/>
      <c r="K7" s="11"/>
      <c r="L7" s="16"/>
      <c r="M7" s="12"/>
    </row>
    <row r="8" spans="1:13" ht="19.5" customHeight="1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13" ht="9.75" customHeight="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13" ht="9.75" customHeight="1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</row>
    <row r="11" spans="1:13" ht="9.75" customHeight="1">
      <c r="A11" s="12"/>
      <c r="B11" s="12"/>
      <c r="C11" s="12"/>
      <c r="D11" s="12"/>
      <c r="E11" s="12"/>
      <c r="F11" s="12"/>
      <c r="H11" s="12"/>
      <c r="I11" s="12"/>
      <c r="K11" s="12"/>
      <c r="L11" s="12"/>
    </row>
    <row r="12" spans="1:13" ht="9.75" customHeight="1">
      <c r="A12" s="12"/>
      <c r="B12" s="12"/>
      <c r="C12" s="12"/>
      <c r="D12" s="12"/>
      <c r="E12" s="12"/>
      <c r="F12" s="12"/>
      <c r="H12" s="12"/>
      <c r="I12" s="12"/>
      <c r="K12" s="12"/>
      <c r="L12" s="12"/>
    </row>
    <row r="13" spans="1:13" ht="9.75" customHeight="1">
      <c r="A13" s="12"/>
      <c r="B13" s="12"/>
      <c r="C13" s="12"/>
      <c r="D13" s="12"/>
      <c r="E13" s="12"/>
      <c r="F13" s="12"/>
      <c r="L13" s="12"/>
    </row>
    <row r="14" spans="1:13" ht="9.75" customHeight="1">
      <c r="A14" s="12"/>
      <c r="C14" s="12"/>
      <c r="D14" s="12"/>
      <c r="E14" s="12"/>
      <c r="F14" s="12"/>
      <c r="L14" s="12"/>
    </row>
    <row r="15" spans="1:13" ht="9.75" customHeight="1">
      <c r="A15" s="12"/>
      <c r="B15" s="12"/>
      <c r="C15" s="12"/>
      <c r="D15" s="12"/>
      <c r="E15" s="12"/>
      <c r="F15" s="12"/>
      <c r="L15" s="12"/>
    </row>
    <row r="16" spans="1:13" ht="9.75" customHeight="1">
      <c r="A16" s="12"/>
      <c r="C16" s="12"/>
      <c r="D16" s="12"/>
      <c r="E16" s="12"/>
    </row>
    <row r="17" spans="1:8" ht="9.75" customHeight="1">
      <c r="A17" s="12"/>
      <c r="D17" s="12"/>
      <c r="E17" s="12"/>
    </row>
    <row r="18" spans="1:8" ht="9.75" customHeight="1">
      <c r="A18" s="12"/>
      <c r="D18" s="12"/>
      <c r="E18" s="12"/>
      <c r="F18" s="12"/>
    </row>
    <row r="19" spans="1:8" ht="9.75" customHeight="1">
      <c r="A19" s="12"/>
      <c r="E19" s="12"/>
    </row>
    <row r="20" spans="1:8" ht="9.75" customHeight="1">
      <c r="E20" s="12"/>
      <c r="F20" s="12"/>
    </row>
    <row r="21" spans="1:8" ht="9.75" customHeight="1"/>
    <row r="24" spans="1:8" ht="9.75" customHeight="1">
      <c r="B24" s="12"/>
    </row>
    <row r="26" spans="1:8" ht="9.75" customHeight="1">
      <c r="H26" s="12"/>
    </row>
  </sheetData>
  <mergeCells count="6">
    <mergeCell ref="F4:F5"/>
    <mergeCell ref="A4:A5"/>
    <mergeCell ref="B4:B5"/>
    <mergeCell ref="C4:C5"/>
    <mergeCell ref="D4:D5"/>
    <mergeCell ref="E4:E5"/>
  </mergeCells>
  <phoneticPr fontId="0" type="noConversion"/>
  <printOptions horizontalCentered="1"/>
  <pageMargins left="0.39370078740157499" right="0" top="0.196850393700787" bottom="0.39370078740157499" header="0.39370078740157499" footer="0.196850393700787"/>
  <pageSetup paperSize="9" scale="79" fitToHeight="999" orientation="landscape" r:id="rId1"/>
  <headerFooter scaleWithDoc="0" alignWithMargins="0"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tabSelected="1" zoomScaleNormal="100" workbookViewId="0">
      <selection activeCell="N5" sqref="N5"/>
    </sheetView>
  </sheetViews>
  <sheetFormatPr defaultRowHeight="11.25"/>
  <cols>
    <col min="1" max="1" width="19.1640625" customWidth="1"/>
    <col min="2" max="2" width="12.83203125" customWidth="1"/>
    <col min="3" max="3" width="18" customWidth="1"/>
    <col min="4" max="4" width="16.33203125" customWidth="1"/>
    <col min="5" max="5" width="17" customWidth="1"/>
    <col min="10" max="10" width="32.1640625" customWidth="1"/>
  </cols>
  <sheetData>
    <row r="1" spans="1:10" ht="27.95" customHeight="1">
      <c r="A1" s="167" t="s">
        <v>312</v>
      </c>
      <c r="B1" s="168"/>
      <c r="C1" s="168"/>
      <c r="D1" s="168"/>
      <c r="E1" s="168"/>
      <c r="F1" s="168"/>
      <c r="G1" s="168"/>
      <c r="H1" s="168"/>
      <c r="I1" s="168"/>
      <c r="J1" s="169"/>
    </row>
    <row r="2" spans="1:10" ht="18" customHeight="1">
      <c r="A2" s="170" t="s">
        <v>313</v>
      </c>
      <c r="B2" s="171" t="s">
        <v>97</v>
      </c>
      <c r="C2" s="172"/>
      <c r="D2" s="173"/>
      <c r="E2" s="171" t="s">
        <v>314</v>
      </c>
      <c r="F2" s="172"/>
      <c r="G2" s="173"/>
      <c r="H2" s="174" t="s">
        <v>96</v>
      </c>
      <c r="I2" s="175"/>
      <c r="J2" s="176"/>
    </row>
    <row r="3" spans="1:10" ht="18" customHeight="1">
      <c r="A3" s="177" t="s">
        <v>315</v>
      </c>
      <c r="B3" s="178" t="s">
        <v>92</v>
      </c>
      <c r="C3" s="179"/>
      <c r="D3" s="180"/>
      <c r="E3" s="181" t="s">
        <v>316</v>
      </c>
      <c r="F3" s="182"/>
      <c r="G3" s="182"/>
      <c r="H3" s="182"/>
      <c r="I3" s="182"/>
      <c r="J3" s="183"/>
    </row>
    <row r="4" spans="1:10" ht="18" customHeight="1">
      <c r="A4" s="184"/>
      <c r="B4" s="185" t="s">
        <v>317</v>
      </c>
      <c r="C4" s="186"/>
      <c r="D4" s="187"/>
      <c r="E4" s="181" t="s">
        <v>318</v>
      </c>
      <c r="F4" s="182"/>
      <c r="G4" s="182"/>
      <c r="H4" s="182"/>
      <c r="I4" s="182"/>
      <c r="J4" s="183"/>
    </row>
    <row r="5" spans="1:10" ht="18" customHeight="1">
      <c r="A5" s="184"/>
      <c r="B5" s="185" t="s">
        <v>319</v>
      </c>
      <c r="C5" s="186"/>
      <c r="D5" s="187"/>
      <c r="E5" s="181" t="s">
        <v>320</v>
      </c>
      <c r="F5" s="182"/>
      <c r="G5" s="182"/>
      <c r="H5" s="182"/>
      <c r="I5" s="182"/>
      <c r="J5" s="183"/>
    </row>
    <row r="6" spans="1:10" ht="18" customHeight="1">
      <c r="A6" s="184"/>
      <c r="B6" s="185" t="s">
        <v>321</v>
      </c>
      <c r="C6" s="186"/>
      <c r="D6" s="187"/>
      <c r="E6" s="181" t="s">
        <v>322</v>
      </c>
      <c r="F6" s="182"/>
      <c r="G6" s="182"/>
      <c r="H6" s="182"/>
      <c r="I6" s="182"/>
      <c r="J6" s="183"/>
    </row>
    <row r="7" spans="1:10" ht="18" customHeight="1">
      <c r="A7" s="188"/>
      <c r="B7" s="185" t="s">
        <v>323</v>
      </c>
      <c r="C7" s="186"/>
      <c r="D7" s="187"/>
      <c r="E7" s="181" t="s">
        <v>322</v>
      </c>
      <c r="F7" s="182"/>
      <c r="G7" s="182"/>
      <c r="H7" s="182"/>
      <c r="I7" s="182"/>
      <c r="J7" s="183"/>
    </row>
    <row r="8" spans="1:10" ht="28.5" customHeight="1">
      <c r="A8" s="177" t="s">
        <v>324</v>
      </c>
      <c r="B8" s="189" t="s">
        <v>325</v>
      </c>
      <c r="C8" s="181" t="s">
        <v>326</v>
      </c>
      <c r="D8" s="182"/>
      <c r="E8" s="182"/>
      <c r="F8" s="182"/>
      <c r="G8" s="182"/>
      <c r="H8" s="182"/>
      <c r="I8" s="182"/>
      <c r="J8" s="183"/>
    </row>
    <row r="9" spans="1:10" ht="28.5" customHeight="1">
      <c r="A9" s="184"/>
      <c r="B9" s="189" t="s">
        <v>327</v>
      </c>
      <c r="C9" s="181" t="s">
        <v>328</v>
      </c>
      <c r="D9" s="182"/>
      <c r="E9" s="182"/>
      <c r="F9" s="182"/>
      <c r="G9" s="182"/>
      <c r="H9" s="182"/>
      <c r="I9" s="182"/>
      <c r="J9" s="183"/>
    </row>
    <row r="10" spans="1:10" ht="28.5" customHeight="1">
      <c r="A10" s="184"/>
      <c r="B10" s="189" t="s">
        <v>329</v>
      </c>
      <c r="C10" s="181" t="s">
        <v>330</v>
      </c>
      <c r="D10" s="182"/>
      <c r="E10" s="182"/>
      <c r="F10" s="182"/>
      <c r="G10" s="182"/>
      <c r="H10" s="182"/>
      <c r="I10" s="182"/>
      <c r="J10" s="183"/>
    </row>
    <row r="11" spans="1:10" ht="28.5" customHeight="1">
      <c r="A11" s="184"/>
      <c r="B11" s="189" t="s">
        <v>331</v>
      </c>
      <c r="C11" s="181" t="s">
        <v>332</v>
      </c>
      <c r="D11" s="182"/>
      <c r="E11" s="182"/>
      <c r="F11" s="182"/>
      <c r="G11" s="182"/>
      <c r="H11" s="182"/>
      <c r="I11" s="182"/>
      <c r="J11" s="183"/>
    </row>
    <row r="12" spans="1:10" ht="28.5" customHeight="1">
      <c r="A12" s="184"/>
      <c r="B12" s="189" t="s">
        <v>333</v>
      </c>
      <c r="C12" s="181" t="s">
        <v>334</v>
      </c>
      <c r="D12" s="182"/>
      <c r="E12" s="182"/>
      <c r="F12" s="182"/>
      <c r="G12" s="182"/>
      <c r="H12" s="182"/>
      <c r="I12" s="182"/>
      <c r="J12" s="183"/>
    </row>
    <row r="13" spans="1:10" ht="28.5" customHeight="1">
      <c r="A13" s="188"/>
      <c r="B13" s="189" t="s">
        <v>335</v>
      </c>
      <c r="C13" s="181" t="s">
        <v>336</v>
      </c>
      <c r="D13" s="182"/>
      <c r="E13" s="182"/>
      <c r="F13" s="182"/>
      <c r="G13" s="182"/>
      <c r="H13" s="182"/>
      <c r="I13" s="182"/>
      <c r="J13" s="183"/>
    </row>
    <row r="14" spans="1:10" ht="28.5" customHeight="1">
      <c r="A14" s="177" t="s">
        <v>337</v>
      </c>
      <c r="B14" s="189" t="s">
        <v>338</v>
      </c>
      <c r="C14" s="181" t="s">
        <v>339</v>
      </c>
      <c r="D14" s="182"/>
      <c r="E14" s="182"/>
      <c r="F14" s="182"/>
      <c r="G14" s="182"/>
      <c r="H14" s="182"/>
      <c r="I14" s="182"/>
      <c r="J14" s="183"/>
    </row>
    <row r="15" spans="1:10" ht="28.5" customHeight="1">
      <c r="A15" s="184"/>
      <c r="B15" s="189" t="s">
        <v>340</v>
      </c>
      <c r="C15" s="181" t="s">
        <v>341</v>
      </c>
      <c r="D15" s="182"/>
      <c r="E15" s="182"/>
      <c r="F15" s="182"/>
      <c r="G15" s="182"/>
      <c r="H15" s="182"/>
      <c r="I15" s="182"/>
      <c r="J15" s="183"/>
    </row>
    <row r="16" spans="1:10" ht="28.5" customHeight="1">
      <c r="A16" s="184"/>
      <c r="B16" s="189" t="s">
        <v>342</v>
      </c>
      <c r="C16" s="181" t="s">
        <v>343</v>
      </c>
      <c r="D16" s="182"/>
      <c r="E16" s="182"/>
      <c r="F16" s="182"/>
      <c r="G16" s="182"/>
      <c r="H16" s="182"/>
      <c r="I16" s="182"/>
      <c r="J16" s="183"/>
    </row>
    <row r="17" spans="1:10" ht="28.5" customHeight="1">
      <c r="A17" s="184"/>
      <c r="B17" s="189" t="s">
        <v>344</v>
      </c>
      <c r="C17" s="181" t="s">
        <v>345</v>
      </c>
      <c r="D17" s="182"/>
      <c r="E17" s="182"/>
      <c r="F17" s="182"/>
      <c r="G17" s="182"/>
      <c r="H17" s="182"/>
      <c r="I17" s="182"/>
      <c r="J17" s="183"/>
    </row>
    <row r="18" spans="1:10" ht="28.5" customHeight="1">
      <c r="A18" s="188"/>
      <c r="B18" s="189" t="s">
        <v>346</v>
      </c>
      <c r="C18" s="181" t="s">
        <v>347</v>
      </c>
      <c r="D18" s="182"/>
      <c r="E18" s="182"/>
      <c r="F18" s="182"/>
      <c r="G18" s="182"/>
      <c r="H18" s="182"/>
      <c r="I18" s="182"/>
      <c r="J18" s="183"/>
    </row>
    <row r="19" spans="1:10" ht="18.95" customHeight="1">
      <c r="A19" s="177" t="s">
        <v>348</v>
      </c>
      <c r="B19" s="190" t="s">
        <v>349</v>
      </c>
      <c r="C19" s="190" t="s">
        <v>350</v>
      </c>
      <c r="D19" s="191" t="s">
        <v>351</v>
      </c>
      <c r="E19" s="192"/>
      <c r="F19" s="193" t="s">
        <v>352</v>
      </c>
      <c r="G19" s="194"/>
      <c r="H19" s="194"/>
      <c r="I19" s="194"/>
      <c r="J19" s="195"/>
    </row>
    <row r="20" spans="1:10" ht="18.95" customHeight="1">
      <c r="A20" s="184"/>
      <c r="B20" s="177" t="s">
        <v>353</v>
      </c>
      <c r="C20" s="196" t="s">
        <v>354</v>
      </c>
      <c r="D20" s="197" t="s">
        <v>355</v>
      </c>
      <c r="E20" s="198"/>
      <c r="F20" s="199" t="s">
        <v>356</v>
      </c>
      <c r="G20" s="200"/>
      <c r="H20" s="200"/>
      <c r="I20" s="200"/>
      <c r="J20" s="201"/>
    </row>
    <row r="21" spans="1:10" ht="18.95" customHeight="1">
      <c r="A21" s="184"/>
      <c r="B21" s="184"/>
      <c r="C21" s="202"/>
      <c r="D21" s="197" t="s">
        <v>357</v>
      </c>
      <c r="E21" s="198"/>
      <c r="F21" s="199" t="s">
        <v>358</v>
      </c>
      <c r="G21" s="200"/>
      <c r="H21" s="200"/>
      <c r="I21" s="200"/>
      <c r="J21" s="201"/>
    </row>
    <row r="22" spans="1:10" ht="18.95" customHeight="1">
      <c r="A22" s="184"/>
      <c r="B22" s="184"/>
      <c r="C22" s="202"/>
      <c r="D22" s="197" t="s">
        <v>359</v>
      </c>
      <c r="E22" s="198"/>
      <c r="F22" s="199" t="s">
        <v>360</v>
      </c>
      <c r="G22" s="200"/>
      <c r="H22" s="200"/>
      <c r="I22" s="200"/>
      <c r="J22" s="201"/>
    </row>
    <row r="23" spans="1:10" ht="18.95" customHeight="1">
      <c r="A23" s="184"/>
      <c r="B23" s="184"/>
      <c r="C23" s="202"/>
      <c r="D23" s="197" t="s">
        <v>361</v>
      </c>
      <c r="E23" s="198"/>
      <c r="F23" s="199" t="s">
        <v>362</v>
      </c>
      <c r="G23" s="200"/>
      <c r="H23" s="200"/>
      <c r="I23" s="200"/>
      <c r="J23" s="201"/>
    </row>
    <row r="24" spans="1:10" ht="18.95" customHeight="1">
      <c r="A24" s="184"/>
      <c r="B24" s="184"/>
      <c r="C24" s="202"/>
      <c r="D24" s="197" t="s">
        <v>363</v>
      </c>
      <c r="E24" s="198"/>
      <c r="F24" s="199" t="s">
        <v>364</v>
      </c>
      <c r="G24" s="200"/>
      <c r="H24" s="200"/>
      <c r="I24" s="200"/>
      <c r="J24" s="201"/>
    </row>
    <row r="25" spans="1:10" ht="18.95" customHeight="1">
      <c r="A25" s="184"/>
      <c r="B25" s="184"/>
      <c r="C25" s="203"/>
      <c r="D25" s="197" t="s">
        <v>365</v>
      </c>
      <c r="E25" s="198"/>
      <c r="F25" s="199" t="s">
        <v>366</v>
      </c>
      <c r="G25" s="200"/>
      <c r="H25" s="200"/>
      <c r="I25" s="200"/>
      <c r="J25" s="201"/>
    </row>
    <row r="26" spans="1:10" ht="18.95" customHeight="1">
      <c r="A26" s="184"/>
      <c r="B26" s="184"/>
      <c r="C26" s="196" t="s">
        <v>367</v>
      </c>
      <c r="D26" s="197" t="s">
        <v>368</v>
      </c>
      <c r="E26" s="198"/>
      <c r="F26" s="199" t="s">
        <v>364</v>
      </c>
      <c r="G26" s="200"/>
      <c r="H26" s="200"/>
      <c r="I26" s="200"/>
      <c r="J26" s="201"/>
    </row>
    <row r="27" spans="1:10" ht="18.95" customHeight="1">
      <c r="A27" s="184"/>
      <c r="B27" s="184"/>
      <c r="C27" s="202"/>
      <c r="D27" s="197" t="s">
        <v>369</v>
      </c>
      <c r="E27" s="198"/>
      <c r="F27" s="199" t="s">
        <v>370</v>
      </c>
      <c r="G27" s="200"/>
      <c r="H27" s="200"/>
      <c r="I27" s="200"/>
      <c r="J27" s="201"/>
    </row>
    <row r="28" spans="1:10" ht="18.95" customHeight="1">
      <c r="A28" s="184"/>
      <c r="B28" s="184"/>
      <c r="C28" s="202"/>
      <c r="D28" s="197" t="s">
        <v>371</v>
      </c>
      <c r="E28" s="198"/>
      <c r="F28" s="199" t="s">
        <v>372</v>
      </c>
      <c r="G28" s="200"/>
      <c r="H28" s="200"/>
      <c r="I28" s="200"/>
      <c r="J28" s="201"/>
    </row>
    <row r="29" spans="1:10" ht="18.95" customHeight="1">
      <c r="A29" s="184"/>
      <c r="B29" s="184"/>
      <c r="C29" s="202"/>
      <c r="D29" s="197" t="s">
        <v>373</v>
      </c>
      <c r="E29" s="198"/>
      <c r="F29" s="199" t="s">
        <v>374</v>
      </c>
      <c r="G29" s="200"/>
      <c r="H29" s="200"/>
      <c r="I29" s="200"/>
      <c r="J29" s="201"/>
    </row>
    <row r="30" spans="1:10" ht="18.95" customHeight="1">
      <c r="A30" s="184"/>
      <c r="B30" s="184"/>
      <c r="C30" s="203"/>
      <c r="D30" s="197" t="s">
        <v>375</v>
      </c>
      <c r="E30" s="198"/>
      <c r="F30" s="199" t="s">
        <v>364</v>
      </c>
      <c r="G30" s="200"/>
      <c r="H30" s="200"/>
      <c r="I30" s="200"/>
      <c r="J30" s="201"/>
    </row>
    <row r="31" spans="1:10" ht="18.95" customHeight="1">
      <c r="A31" s="184"/>
      <c r="B31" s="184"/>
      <c r="C31" s="196" t="s">
        <v>376</v>
      </c>
      <c r="D31" s="197" t="s">
        <v>377</v>
      </c>
      <c r="E31" s="198"/>
      <c r="F31" s="199" t="s">
        <v>378</v>
      </c>
      <c r="G31" s="200"/>
      <c r="H31" s="200"/>
      <c r="I31" s="200"/>
      <c r="J31" s="201"/>
    </row>
    <row r="32" spans="1:10" ht="18.95" customHeight="1">
      <c r="A32" s="184"/>
      <c r="B32" s="184"/>
      <c r="C32" s="203"/>
      <c r="D32" s="197" t="s">
        <v>379</v>
      </c>
      <c r="E32" s="198"/>
      <c r="F32" s="199" t="s">
        <v>380</v>
      </c>
      <c r="G32" s="200"/>
      <c r="H32" s="200"/>
      <c r="I32" s="200"/>
      <c r="J32" s="201"/>
    </row>
    <row r="33" spans="1:10" ht="18.95" customHeight="1">
      <c r="A33" s="184"/>
      <c r="B33" s="188"/>
      <c r="C33" s="204" t="s">
        <v>381</v>
      </c>
      <c r="D33" s="197" t="s">
        <v>382</v>
      </c>
      <c r="E33" s="198"/>
      <c r="F33" s="199" t="s">
        <v>370</v>
      </c>
      <c r="G33" s="200"/>
      <c r="H33" s="200"/>
      <c r="I33" s="200"/>
      <c r="J33" s="201"/>
    </row>
    <row r="34" spans="1:10" ht="18.95" customHeight="1">
      <c r="A34" s="184"/>
      <c r="B34" s="177" t="s">
        <v>383</v>
      </c>
      <c r="C34" s="204" t="s">
        <v>384</v>
      </c>
      <c r="D34" s="197" t="s">
        <v>385</v>
      </c>
      <c r="E34" s="198"/>
      <c r="F34" s="199" t="s">
        <v>386</v>
      </c>
      <c r="G34" s="200"/>
      <c r="H34" s="200"/>
      <c r="I34" s="200"/>
      <c r="J34" s="201"/>
    </row>
    <row r="35" spans="1:10" ht="18.95" customHeight="1">
      <c r="A35" s="184"/>
      <c r="B35" s="184"/>
      <c r="C35" s="196" t="s">
        <v>387</v>
      </c>
      <c r="D35" s="197" t="s">
        <v>388</v>
      </c>
      <c r="E35" s="198"/>
      <c r="F35" s="199" t="s">
        <v>389</v>
      </c>
      <c r="G35" s="200"/>
      <c r="H35" s="200"/>
      <c r="I35" s="200"/>
      <c r="J35" s="201"/>
    </row>
    <row r="36" spans="1:10" ht="18.95" customHeight="1">
      <c r="A36" s="184"/>
      <c r="B36" s="184"/>
      <c r="C36" s="203"/>
      <c r="D36" s="197" t="s">
        <v>390</v>
      </c>
      <c r="E36" s="198"/>
      <c r="F36" s="199" t="s">
        <v>389</v>
      </c>
      <c r="G36" s="200"/>
      <c r="H36" s="200"/>
      <c r="I36" s="200"/>
      <c r="J36" s="201"/>
    </row>
    <row r="37" spans="1:10" ht="18.95" customHeight="1">
      <c r="A37" s="184"/>
      <c r="B37" s="184"/>
      <c r="C37" s="204" t="s">
        <v>391</v>
      </c>
      <c r="D37" s="197" t="s">
        <v>392</v>
      </c>
      <c r="E37" s="198"/>
      <c r="F37" s="199" t="s">
        <v>393</v>
      </c>
      <c r="G37" s="200"/>
      <c r="H37" s="200"/>
      <c r="I37" s="200"/>
      <c r="J37" s="201"/>
    </row>
    <row r="38" spans="1:10" ht="18.95" customHeight="1">
      <c r="A38" s="184"/>
      <c r="B38" s="184"/>
      <c r="C38" s="196" t="s">
        <v>394</v>
      </c>
      <c r="D38" s="197" t="s">
        <v>395</v>
      </c>
      <c r="E38" s="198"/>
      <c r="F38" s="199" t="s">
        <v>389</v>
      </c>
      <c r="G38" s="200"/>
      <c r="H38" s="200"/>
      <c r="I38" s="200"/>
      <c r="J38" s="201"/>
    </row>
    <row r="39" spans="1:10" ht="18.95" customHeight="1">
      <c r="A39" s="184"/>
      <c r="B39" s="188"/>
      <c r="C39" s="203"/>
      <c r="D39" s="197" t="s">
        <v>396</v>
      </c>
      <c r="E39" s="198"/>
      <c r="F39" s="199" t="s">
        <v>370</v>
      </c>
      <c r="G39" s="200"/>
      <c r="H39" s="200"/>
      <c r="I39" s="200"/>
      <c r="J39" s="201"/>
    </row>
    <row r="40" spans="1:10" ht="18.95" customHeight="1">
      <c r="A40" s="184"/>
      <c r="B40" s="177" t="s">
        <v>397</v>
      </c>
      <c r="C40" s="196" t="s">
        <v>397</v>
      </c>
      <c r="D40" s="197" t="s">
        <v>398</v>
      </c>
      <c r="E40" s="198"/>
      <c r="F40" s="199" t="s">
        <v>399</v>
      </c>
      <c r="G40" s="200"/>
      <c r="H40" s="200"/>
      <c r="I40" s="200"/>
      <c r="J40" s="201"/>
    </row>
    <row r="41" spans="1:10" ht="18.95" customHeight="1">
      <c r="A41" s="184"/>
      <c r="B41" s="184"/>
      <c r="C41" s="202"/>
      <c r="D41" s="197" t="s">
        <v>400</v>
      </c>
      <c r="E41" s="198"/>
      <c r="F41" s="199" t="s">
        <v>399</v>
      </c>
      <c r="G41" s="200"/>
      <c r="H41" s="200"/>
      <c r="I41" s="200"/>
      <c r="J41" s="201"/>
    </row>
    <row r="42" spans="1:10" ht="18.95" customHeight="1">
      <c r="A42" s="188"/>
      <c r="B42" s="188"/>
      <c r="C42" s="203"/>
      <c r="D42" s="197" t="s">
        <v>401</v>
      </c>
      <c r="E42" s="198"/>
      <c r="F42" s="199" t="s">
        <v>399</v>
      </c>
      <c r="G42" s="200"/>
      <c r="H42" s="200"/>
      <c r="I42" s="200"/>
      <c r="J42" s="201"/>
    </row>
  </sheetData>
  <mergeCells count="86">
    <mergeCell ref="D34:E34"/>
    <mergeCell ref="F34:J34"/>
    <mergeCell ref="C35:C36"/>
    <mergeCell ref="D35:E35"/>
    <mergeCell ref="F35:J35"/>
    <mergeCell ref="D36:E36"/>
    <mergeCell ref="F36:J36"/>
    <mergeCell ref="B6:D6"/>
    <mergeCell ref="E6:J6"/>
    <mergeCell ref="B7:D7"/>
    <mergeCell ref="E7:J7"/>
    <mergeCell ref="C8:J8"/>
    <mergeCell ref="C9:J9"/>
    <mergeCell ref="C10:J10"/>
    <mergeCell ref="E5:J5"/>
    <mergeCell ref="B4:D4"/>
    <mergeCell ref="E4:J4"/>
    <mergeCell ref="B5:D5"/>
    <mergeCell ref="E2:G2"/>
    <mergeCell ref="H2:J2"/>
    <mergeCell ref="E3:J3"/>
    <mergeCell ref="A1:J1"/>
    <mergeCell ref="B2:D2"/>
    <mergeCell ref="A3:A7"/>
    <mergeCell ref="B3:D3"/>
    <mergeCell ref="A8:A13"/>
    <mergeCell ref="C11:J11"/>
    <mergeCell ref="B40:B42"/>
    <mergeCell ref="C40:C42"/>
    <mergeCell ref="D40:E40"/>
    <mergeCell ref="F40:J40"/>
    <mergeCell ref="D41:E41"/>
    <mergeCell ref="F41:J41"/>
    <mergeCell ref="D42:E42"/>
    <mergeCell ref="F42:J42"/>
    <mergeCell ref="D37:E37"/>
    <mergeCell ref="F37:J37"/>
    <mergeCell ref="C38:C39"/>
    <mergeCell ref="D38:E38"/>
    <mergeCell ref="F38:J38"/>
    <mergeCell ref="D39:E39"/>
    <mergeCell ref="F39:J39"/>
    <mergeCell ref="D33:E33"/>
    <mergeCell ref="F33:J33"/>
    <mergeCell ref="B34:B39"/>
    <mergeCell ref="B20:B33"/>
    <mergeCell ref="C20:C25"/>
    <mergeCell ref="D20:E20"/>
    <mergeCell ref="F20:J20"/>
    <mergeCell ref="D21:E21"/>
    <mergeCell ref="F21:J21"/>
    <mergeCell ref="F30:J30"/>
    <mergeCell ref="C31:C32"/>
    <mergeCell ref="D31:E31"/>
    <mergeCell ref="F31:J31"/>
    <mergeCell ref="D32:E32"/>
    <mergeCell ref="F32:J32"/>
    <mergeCell ref="D30:E30"/>
    <mergeCell ref="C26:C30"/>
    <mergeCell ref="D26:E26"/>
    <mergeCell ref="F26:J26"/>
    <mergeCell ref="D27:E27"/>
    <mergeCell ref="F27:J27"/>
    <mergeCell ref="D28:E28"/>
    <mergeCell ref="F28:J28"/>
    <mergeCell ref="D29:E29"/>
    <mergeCell ref="F29:J29"/>
    <mergeCell ref="F22:J22"/>
    <mergeCell ref="D23:E23"/>
    <mergeCell ref="F23:J23"/>
    <mergeCell ref="D24:E24"/>
    <mergeCell ref="F24:J24"/>
    <mergeCell ref="D25:E25"/>
    <mergeCell ref="F25:J25"/>
    <mergeCell ref="D22:E22"/>
    <mergeCell ref="A19:A42"/>
    <mergeCell ref="D19:E19"/>
    <mergeCell ref="F19:J19"/>
    <mergeCell ref="C12:J12"/>
    <mergeCell ref="C13:J13"/>
    <mergeCell ref="A14:A18"/>
    <mergeCell ref="C14:J14"/>
    <mergeCell ref="C15:J15"/>
    <mergeCell ref="C16:J16"/>
    <mergeCell ref="C17:J17"/>
    <mergeCell ref="C18:J18"/>
  </mergeCells>
  <phoneticPr fontId="0" type="noConversion"/>
  <pageMargins left="0.7" right="0.7" top="0.75" bottom="0.75" header="0.3" footer="0.3"/>
  <pageSetup paperSize="9" scale="7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showGridLines="0" showZeros="0" workbookViewId="0"/>
  </sheetViews>
  <sheetFormatPr defaultColWidth="9.1640625" defaultRowHeight="12.75" customHeight="1"/>
  <cols>
    <col min="1" max="1" width="51" customWidth="1"/>
    <col min="2" max="2" width="16.1640625" customWidth="1"/>
    <col min="3" max="3" width="38.1640625" customWidth="1"/>
    <col min="4" max="4" width="18.1640625" customWidth="1"/>
    <col min="5" max="5" width="30.1640625" customWidth="1"/>
    <col min="6" max="6" width="17.5" customWidth="1"/>
    <col min="7" max="8" width="9.1640625" customWidth="1"/>
  </cols>
  <sheetData>
    <row r="1" spans="1:7" ht="10.5" customHeight="1">
      <c r="A1" s="109"/>
      <c r="B1" s="71"/>
      <c r="C1" s="71"/>
      <c r="D1" s="71"/>
      <c r="E1" s="71"/>
      <c r="F1" s="99" t="s">
        <v>1</v>
      </c>
      <c r="G1" s="71"/>
    </row>
    <row r="2" spans="1:7" ht="13.5" customHeight="1">
      <c r="A2" s="110" t="s">
        <v>2</v>
      </c>
      <c r="B2" s="110"/>
      <c r="C2" s="110"/>
      <c r="D2" s="110"/>
      <c r="E2" s="110"/>
      <c r="F2" s="110"/>
      <c r="G2" s="71"/>
    </row>
    <row r="3" spans="1:7" ht="10.5" customHeight="1">
      <c r="A3" s="71"/>
      <c r="B3" s="71"/>
      <c r="C3" s="71"/>
      <c r="D3" s="71"/>
      <c r="E3" s="71"/>
      <c r="F3" s="111" t="s">
        <v>3</v>
      </c>
      <c r="G3" s="71"/>
    </row>
    <row r="4" spans="1:7" ht="15" customHeight="1">
      <c r="A4" s="112" t="s">
        <v>4</v>
      </c>
      <c r="B4" s="112"/>
      <c r="C4" s="112" t="s">
        <v>5</v>
      </c>
      <c r="D4" s="113"/>
      <c r="E4" s="112"/>
      <c r="F4" s="112"/>
      <c r="G4" s="71"/>
    </row>
    <row r="5" spans="1:7" ht="15" customHeight="1">
      <c r="A5" s="114" t="s">
        <v>6</v>
      </c>
      <c r="B5" s="115" t="s">
        <v>7</v>
      </c>
      <c r="C5" s="114" t="s">
        <v>8</v>
      </c>
      <c r="D5" s="115" t="s">
        <v>7</v>
      </c>
      <c r="E5" s="114" t="s">
        <v>9</v>
      </c>
      <c r="F5" s="115" t="s">
        <v>7</v>
      </c>
      <c r="G5" s="116"/>
    </row>
    <row r="6" spans="1:7" ht="15" customHeight="1">
      <c r="A6" s="117" t="s">
        <v>10</v>
      </c>
      <c r="B6" s="118">
        <f>B7+B8</f>
        <v>9592131.9499999993</v>
      </c>
      <c r="C6" s="119" t="s">
        <v>11</v>
      </c>
      <c r="D6" s="118">
        <v>0</v>
      </c>
      <c r="E6" s="120" t="s">
        <v>12</v>
      </c>
      <c r="F6" s="88">
        <f>F7+F8+F9</f>
        <v>9592131.9499999993</v>
      </c>
      <c r="G6" s="71"/>
    </row>
    <row r="7" spans="1:7" ht="15" customHeight="1">
      <c r="A7" s="117" t="s">
        <v>13</v>
      </c>
      <c r="B7" s="118"/>
      <c r="C7" s="120" t="s">
        <v>14</v>
      </c>
      <c r="D7" s="118">
        <v>0</v>
      </c>
      <c r="E7" s="120" t="s">
        <v>15</v>
      </c>
      <c r="F7" s="69">
        <v>7500069.8099999996</v>
      </c>
      <c r="G7" s="71"/>
    </row>
    <row r="8" spans="1:7" ht="15" customHeight="1">
      <c r="A8" s="117" t="s">
        <v>16</v>
      </c>
      <c r="B8" s="69">
        <v>9592131.9499999993</v>
      </c>
      <c r="C8" s="120" t="s">
        <v>17</v>
      </c>
      <c r="D8" s="118">
        <v>0</v>
      </c>
      <c r="E8" s="120" t="s">
        <v>18</v>
      </c>
      <c r="F8" s="69">
        <v>1185251.06</v>
      </c>
      <c r="G8" s="72"/>
    </row>
    <row r="9" spans="1:7" ht="15" customHeight="1">
      <c r="A9" s="121" t="s">
        <v>19</v>
      </c>
      <c r="B9" s="122">
        <f>B10+B11</f>
        <v>370000</v>
      </c>
      <c r="C9" s="120" t="s">
        <v>20</v>
      </c>
      <c r="D9" s="118">
        <v>0</v>
      </c>
      <c r="E9" s="120" t="s">
        <v>21</v>
      </c>
      <c r="F9" s="69">
        <v>906811.08</v>
      </c>
      <c r="G9" s="72"/>
    </row>
    <row r="10" spans="1:7" ht="15" customHeight="1">
      <c r="A10" s="117" t="s">
        <v>13</v>
      </c>
      <c r="B10" s="118"/>
      <c r="C10" s="120" t="s">
        <v>22</v>
      </c>
      <c r="D10" s="118">
        <v>0</v>
      </c>
      <c r="E10" s="120" t="s">
        <v>23</v>
      </c>
      <c r="F10" s="88">
        <f>SUM(F11:F20)</f>
        <v>370000</v>
      </c>
      <c r="G10" s="72"/>
    </row>
    <row r="11" spans="1:7" ht="15" customHeight="1">
      <c r="A11" s="117" t="s">
        <v>16</v>
      </c>
      <c r="B11" s="69">
        <v>370000</v>
      </c>
      <c r="C11" s="120" t="s">
        <v>24</v>
      </c>
      <c r="D11" s="118">
        <v>0</v>
      </c>
      <c r="E11" s="120" t="s">
        <v>15</v>
      </c>
      <c r="F11" s="83">
        <v>0</v>
      </c>
      <c r="G11" s="72"/>
    </row>
    <row r="12" spans="1:7" ht="15" customHeight="1">
      <c r="A12" s="121" t="s">
        <v>25</v>
      </c>
      <c r="B12" s="122">
        <f>B13+B14</f>
        <v>0</v>
      </c>
      <c r="C12" s="120" t="s">
        <v>26</v>
      </c>
      <c r="D12" s="118">
        <v>0</v>
      </c>
      <c r="E12" s="120" t="s">
        <v>18</v>
      </c>
      <c r="F12" s="83">
        <v>350000</v>
      </c>
      <c r="G12" s="72"/>
    </row>
    <row r="13" spans="1:7" ht="15" customHeight="1">
      <c r="A13" s="117" t="s">
        <v>13</v>
      </c>
      <c r="B13" s="118"/>
      <c r="C13" s="120" t="s">
        <v>27</v>
      </c>
      <c r="D13" s="118">
        <v>1994188.2</v>
      </c>
      <c r="E13" s="120" t="s">
        <v>21</v>
      </c>
      <c r="F13" s="83">
        <v>0</v>
      </c>
      <c r="G13" s="72"/>
    </row>
    <row r="14" spans="1:7" ht="15" customHeight="1">
      <c r="A14" s="117" t="s">
        <v>16</v>
      </c>
      <c r="B14" s="123">
        <v>0</v>
      </c>
      <c r="C14" s="120" t="s">
        <v>28</v>
      </c>
      <c r="D14" s="118">
        <v>0</v>
      </c>
      <c r="E14" s="120" t="s">
        <v>29</v>
      </c>
      <c r="F14" s="83">
        <v>0</v>
      </c>
      <c r="G14" s="72"/>
    </row>
    <row r="15" spans="1:7" ht="15" customHeight="1">
      <c r="A15" s="124" t="s">
        <v>30</v>
      </c>
      <c r="B15" s="122">
        <v>0</v>
      </c>
      <c r="C15" s="120" t="s">
        <v>31</v>
      </c>
      <c r="D15" s="118">
        <v>365815.14</v>
      </c>
      <c r="E15" s="120" t="s">
        <v>32</v>
      </c>
      <c r="F15" s="83">
        <v>0</v>
      </c>
      <c r="G15" s="72"/>
    </row>
    <row r="16" spans="1:7" ht="15" customHeight="1">
      <c r="A16" s="124" t="s">
        <v>33</v>
      </c>
      <c r="B16" s="69">
        <v>0</v>
      </c>
      <c r="C16" s="120" t="s">
        <v>34</v>
      </c>
      <c r="D16" s="118">
        <v>0</v>
      </c>
      <c r="E16" s="120" t="s">
        <v>35</v>
      </c>
      <c r="F16" s="83">
        <v>20000</v>
      </c>
      <c r="G16" s="72"/>
    </row>
    <row r="17" spans="1:7" ht="15" customHeight="1">
      <c r="A17" s="124" t="s">
        <v>36</v>
      </c>
      <c r="B17" s="83">
        <v>0</v>
      </c>
      <c r="C17" s="120" t="s">
        <v>37</v>
      </c>
      <c r="D17" s="118">
        <v>370000</v>
      </c>
      <c r="E17" s="120" t="s">
        <v>38</v>
      </c>
      <c r="F17" s="83">
        <v>0</v>
      </c>
      <c r="G17" s="72"/>
    </row>
    <row r="18" spans="1:7" ht="15" customHeight="1">
      <c r="A18" s="124" t="s">
        <v>39</v>
      </c>
      <c r="B18" s="122">
        <v>0</v>
      </c>
      <c r="C18" s="120" t="s">
        <v>40</v>
      </c>
      <c r="D18" s="118">
        <v>0</v>
      </c>
      <c r="E18" s="120" t="s">
        <v>41</v>
      </c>
      <c r="F18" s="83">
        <v>0</v>
      </c>
      <c r="G18" s="125"/>
    </row>
    <row r="19" spans="1:7" ht="15" customHeight="1">
      <c r="A19" s="117" t="s">
        <v>42</v>
      </c>
      <c r="B19" s="69">
        <v>0</v>
      </c>
      <c r="C19" s="120" t="s">
        <v>43</v>
      </c>
      <c r="D19" s="118">
        <v>6674542.25</v>
      </c>
      <c r="E19" s="120" t="s">
        <v>44</v>
      </c>
      <c r="F19" s="83">
        <v>0</v>
      </c>
      <c r="G19" s="72"/>
    </row>
    <row r="20" spans="1:7" ht="15" customHeight="1">
      <c r="A20" s="117" t="s">
        <v>45</v>
      </c>
      <c r="B20" s="83">
        <v>0</v>
      </c>
      <c r="C20" s="126" t="s">
        <v>46</v>
      </c>
      <c r="D20" s="118">
        <v>0</v>
      </c>
      <c r="E20" s="120" t="s">
        <v>47</v>
      </c>
      <c r="F20" s="83">
        <v>0</v>
      </c>
      <c r="G20" s="72"/>
    </row>
    <row r="21" spans="1:7" ht="15" customHeight="1">
      <c r="A21" s="127"/>
      <c r="B21" s="83"/>
      <c r="C21" s="126" t="s">
        <v>48</v>
      </c>
      <c r="D21" s="118">
        <v>0</v>
      </c>
      <c r="E21" s="128"/>
      <c r="F21" s="83"/>
      <c r="G21" s="71"/>
    </row>
    <row r="22" spans="1:7" ht="15" customHeight="1">
      <c r="A22" s="129"/>
      <c r="B22" s="83">
        <v>0</v>
      </c>
      <c r="C22" s="126" t="s">
        <v>49</v>
      </c>
      <c r="D22" s="118">
        <v>0</v>
      </c>
      <c r="E22" s="128"/>
      <c r="F22" s="69"/>
      <c r="G22" s="71"/>
    </row>
    <row r="23" spans="1:7" ht="15" customHeight="1">
      <c r="A23" s="127"/>
      <c r="B23" s="83">
        <v>0</v>
      </c>
      <c r="C23" s="120" t="s">
        <v>50</v>
      </c>
      <c r="D23" s="118">
        <v>0</v>
      </c>
      <c r="E23" s="128"/>
      <c r="F23" s="69"/>
      <c r="G23" s="71"/>
    </row>
    <row r="24" spans="1:7" ht="15" customHeight="1">
      <c r="A24" s="129"/>
      <c r="B24" s="83">
        <v>0</v>
      </c>
      <c r="C24" s="126" t="s">
        <v>51</v>
      </c>
      <c r="D24" s="118">
        <v>0</v>
      </c>
      <c r="E24" s="128"/>
      <c r="F24" s="81"/>
      <c r="G24" s="72"/>
    </row>
    <row r="25" spans="1:7" ht="15" customHeight="1">
      <c r="A25" s="129"/>
      <c r="B25" s="83"/>
      <c r="C25" s="126" t="s">
        <v>52</v>
      </c>
      <c r="D25" s="118">
        <v>557586.36</v>
      </c>
      <c r="E25" s="128"/>
      <c r="F25" s="81"/>
      <c r="G25" s="72"/>
    </row>
    <row r="26" spans="1:7" ht="15" customHeight="1">
      <c r="A26" s="130"/>
      <c r="B26" s="85"/>
      <c r="C26" s="68" t="s">
        <v>53</v>
      </c>
      <c r="D26" s="118">
        <v>0</v>
      </c>
      <c r="E26" s="128"/>
      <c r="F26" s="81"/>
      <c r="G26" s="72"/>
    </row>
    <row r="27" spans="1:7" ht="15" customHeight="1">
      <c r="A27" s="114"/>
      <c r="B27" s="81"/>
      <c r="C27" s="68" t="s">
        <v>54</v>
      </c>
      <c r="D27" s="118">
        <v>0</v>
      </c>
      <c r="E27" s="128"/>
      <c r="F27" s="81"/>
      <c r="G27" s="72"/>
    </row>
    <row r="28" spans="1:7" ht="15" customHeight="1">
      <c r="A28" s="114"/>
      <c r="B28" s="81"/>
      <c r="C28" s="68" t="s">
        <v>55</v>
      </c>
      <c r="D28" s="118">
        <v>0</v>
      </c>
      <c r="E28" s="128"/>
      <c r="F28" s="81"/>
      <c r="G28" s="72"/>
    </row>
    <row r="29" spans="1:7" ht="15" customHeight="1">
      <c r="A29" s="130"/>
      <c r="B29" s="81"/>
      <c r="C29" s="68" t="s">
        <v>56</v>
      </c>
      <c r="D29" s="118">
        <v>0</v>
      </c>
      <c r="E29" s="128"/>
      <c r="F29" s="81"/>
      <c r="G29" s="72"/>
    </row>
    <row r="30" spans="1:7" ht="15" customHeight="1">
      <c r="A30" s="114"/>
      <c r="B30" s="81"/>
      <c r="C30" s="68" t="s">
        <v>57</v>
      </c>
      <c r="D30" s="118">
        <v>0</v>
      </c>
      <c r="E30" s="128"/>
      <c r="F30" s="81"/>
      <c r="G30" s="71"/>
    </row>
    <row r="31" spans="1:7" ht="15" customHeight="1">
      <c r="A31" s="114"/>
      <c r="B31" s="81"/>
      <c r="C31" s="68" t="s">
        <v>58</v>
      </c>
      <c r="D31" s="118">
        <v>0</v>
      </c>
      <c r="E31" s="128"/>
      <c r="F31" s="81"/>
      <c r="G31" s="71"/>
    </row>
    <row r="32" spans="1:7" ht="15" customHeight="1">
      <c r="A32" s="114"/>
      <c r="B32" s="81"/>
      <c r="C32" s="68" t="s">
        <v>59</v>
      </c>
      <c r="D32" s="118">
        <v>0</v>
      </c>
      <c r="E32" s="128"/>
      <c r="F32" s="81"/>
      <c r="G32" s="71"/>
    </row>
    <row r="33" spans="1:7" ht="15" customHeight="1">
      <c r="A33" s="114"/>
      <c r="B33" s="81"/>
      <c r="C33" s="68" t="s">
        <v>60</v>
      </c>
      <c r="D33" s="118">
        <v>0</v>
      </c>
      <c r="E33" s="128"/>
      <c r="F33" s="81"/>
      <c r="G33" s="71"/>
    </row>
    <row r="34" spans="1:7" ht="15" customHeight="1">
      <c r="A34" s="115"/>
      <c r="B34" s="131"/>
      <c r="C34" s="132" t="s">
        <v>61</v>
      </c>
      <c r="D34" s="118">
        <v>0</v>
      </c>
      <c r="E34" s="133"/>
      <c r="F34" s="131"/>
      <c r="G34" s="71"/>
    </row>
    <row r="35" spans="1:7" ht="15" customHeight="1">
      <c r="A35" s="134" t="s">
        <v>62</v>
      </c>
      <c r="B35" s="92">
        <v>9962131.9499999993</v>
      </c>
      <c r="C35" s="135" t="s">
        <v>63</v>
      </c>
      <c r="D35" s="92">
        <f>SUM(D6:D34)</f>
        <v>9962131.9499999993</v>
      </c>
      <c r="E35" s="136" t="s">
        <v>63</v>
      </c>
      <c r="F35" s="92">
        <f>F6+F10</f>
        <v>9962131.9499999993</v>
      </c>
      <c r="G35" s="71"/>
    </row>
    <row r="36" spans="1:7" ht="15" customHeight="1">
      <c r="A36" s="137" t="s">
        <v>64</v>
      </c>
      <c r="B36" s="138">
        <v>0</v>
      </c>
      <c r="C36" s="139" t="s">
        <v>65</v>
      </c>
      <c r="D36" s="140">
        <f>F36</f>
        <v>0</v>
      </c>
      <c r="E36" s="141" t="s">
        <v>66</v>
      </c>
      <c r="F36" s="83">
        <v>0</v>
      </c>
      <c r="G36" s="72"/>
    </row>
    <row r="37" spans="1:7" ht="15" customHeight="1">
      <c r="A37" s="129" t="s">
        <v>67</v>
      </c>
      <c r="B37" s="138">
        <v>0</v>
      </c>
      <c r="C37" s="142"/>
      <c r="D37" s="88"/>
      <c r="E37" s="130" t="s">
        <v>68</v>
      </c>
      <c r="F37" s="140"/>
      <c r="G37" s="71"/>
    </row>
    <row r="38" spans="1:7" ht="15" customHeight="1">
      <c r="A38" s="129" t="s">
        <v>69</v>
      </c>
      <c r="B38" s="138">
        <v>0</v>
      </c>
      <c r="C38" s="142"/>
      <c r="D38" s="88"/>
      <c r="E38" s="130" t="s">
        <v>70</v>
      </c>
      <c r="F38" s="88"/>
      <c r="G38" s="71"/>
    </row>
    <row r="39" spans="1:7" ht="15" customHeight="1">
      <c r="A39" s="129" t="s">
        <v>71</v>
      </c>
      <c r="B39" s="138">
        <v>0</v>
      </c>
      <c r="C39" s="142"/>
      <c r="D39" s="88"/>
      <c r="E39" s="114"/>
      <c r="F39" s="88"/>
      <c r="G39" s="71"/>
    </row>
    <row r="40" spans="1:7" ht="15" customHeight="1">
      <c r="A40" s="115"/>
      <c r="B40" s="143"/>
      <c r="C40" s="144"/>
      <c r="D40" s="90"/>
      <c r="E40" s="115"/>
      <c r="F40" s="90"/>
      <c r="G40" s="71"/>
    </row>
    <row r="41" spans="1:7" ht="15" customHeight="1">
      <c r="A41" s="134" t="s">
        <v>72</v>
      </c>
      <c r="B41" s="92">
        <f>B35+B36</f>
        <v>9962131.9499999993</v>
      </c>
      <c r="C41" s="145" t="s">
        <v>73</v>
      </c>
      <c r="D41" s="92">
        <f>B41</f>
        <v>9962131.9499999993</v>
      </c>
      <c r="E41" s="136" t="s">
        <v>73</v>
      </c>
      <c r="F41" s="92">
        <f>B41</f>
        <v>9962131.9499999993</v>
      </c>
      <c r="G41" s="71"/>
    </row>
    <row r="42" spans="1:7" ht="10.5" customHeight="1">
      <c r="A42" s="71"/>
      <c r="B42" s="71"/>
      <c r="C42" s="71"/>
      <c r="D42" s="71"/>
      <c r="E42" s="71"/>
      <c r="F42" s="71"/>
      <c r="G42" s="71"/>
    </row>
    <row r="43" spans="1:7" ht="12.75" customHeight="1">
      <c r="E43" s="12"/>
    </row>
    <row r="45" spans="1:7" ht="10.5" customHeight="1">
      <c r="A45" s="71"/>
      <c r="B45" s="71"/>
      <c r="C45" s="72"/>
      <c r="D45" s="71"/>
      <c r="E45" s="71"/>
      <c r="F45" s="71"/>
      <c r="G45" s="71"/>
    </row>
  </sheetData>
  <phoneticPr fontId="0" type="noConversion"/>
  <printOptions horizontalCentered="1"/>
  <pageMargins left="0.39370078740157499" right="0" top="0" bottom="0.39370078740157499" header="0.39370078740157499" footer="0.196850393700787"/>
  <pageSetup paperSize="9" scale="90" orientation="landscape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showGridLines="0" showZeros="0" workbookViewId="0">
      <selection activeCell="K10" sqref="K10"/>
    </sheetView>
  </sheetViews>
  <sheetFormatPr defaultColWidth="9.1640625" defaultRowHeight="12.75" customHeight="1"/>
  <cols>
    <col min="1" max="3" width="7.1640625" customWidth="1"/>
    <col min="4" max="4" width="17.5" customWidth="1"/>
    <col min="5" max="5" width="26.5" customWidth="1"/>
    <col min="6" max="6" width="15.6640625" customWidth="1"/>
    <col min="7" max="7" width="16.33203125" customWidth="1"/>
    <col min="8" max="8" width="9.33203125" customWidth="1"/>
    <col min="9" max="9" width="16.5" customWidth="1"/>
    <col min="10" max="10" width="12.83203125" customWidth="1"/>
    <col min="11" max="11" width="9" customWidth="1"/>
    <col min="12" max="12" width="12.83203125" customWidth="1"/>
    <col min="13" max="15" width="8.1640625" customWidth="1"/>
    <col min="16" max="16" width="9.5" customWidth="1"/>
    <col min="17" max="17" width="12.83203125" customWidth="1"/>
    <col min="18" max="20" width="7.83203125" customWidth="1"/>
    <col min="21" max="21" width="12.83203125" customWidth="1"/>
    <col min="22" max="22" width="9.1640625" customWidth="1"/>
  </cols>
  <sheetData>
    <row r="1" spans="1:21" ht="13.5" customHeight="1">
      <c r="D1" s="97"/>
      <c r="E1" s="28"/>
      <c r="F1" s="30"/>
      <c r="G1" s="30"/>
      <c r="H1" s="30"/>
      <c r="I1" s="30"/>
      <c r="J1" s="30"/>
      <c r="K1" s="30"/>
      <c r="L1" s="30"/>
      <c r="M1" s="30"/>
      <c r="N1" s="30"/>
      <c r="O1" s="30"/>
      <c r="Q1" s="28"/>
      <c r="U1" s="13" t="s">
        <v>74</v>
      </c>
    </row>
    <row r="2" spans="1:21" ht="19.5" customHeight="1">
      <c r="A2" s="147" t="s">
        <v>75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</row>
    <row r="3" spans="1:21" ht="13.5" customHeight="1">
      <c r="D3" s="31"/>
      <c r="E3" s="31"/>
      <c r="F3" s="98"/>
      <c r="G3" s="98"/>
      <c r="H3" s="99"/>
      <c r="I3" s="99"/>
      <c r="J3" s="99"/>
      <c r="K3" s="99"/>
      <c r="L3" s="99"/>
      <c r="M3" s="99"/>
      <c r="N3" s="99"/>
      <c r="O3" s="99"/>
      <c r="P3" s="106"/>
      <c r="Q3" s="107"/>
      <c r="U3" s="107" t="s">
        <v>3</v>
      </c>
    </row>
    <row r="4" spans="1:21" ht="27.75" customHeight="1">
      <c r="A4" s="33" t="s">
        <v>76</v>
      </c>
      <c r="B4" s="33"/>
      <c r="C4" s="33"/>
      <c r="D4" s="154" t="s">
        <v>77</v>
      </c>
      <c r="E4" s="154" t="s">
        <v>78</v>
      </c>
      <c r="F4" s="148" t="s">
        <v>79</v>
      </c>
      <c r="G4" s="148" t="s">
        <v>80</v>
      </c>
      <c r="H4" s="149"/>
      <c r="I4" s="150"/>
      <c r="J4" s="151" t="s">
        <v>81</v>
      </c>
      <c r="K4" s="152"/>
      <c r="L4" s="153"/>
      <c r="M4" s="151" t="s">
        <v>82</v>
      </c>
      <c r="N4" s="152"/>
      <c r="O4" s="153"/>
      <c r="P4" s="151" t="s">
        <v>83</v>
      </c>
      <c r="Q4" s="155" t="s">
        <v>84</v>
      </c>
      <c r="R4" s="155" t="s">
        <v>85</v>
      </c>
      <c r="S4" s="155" t="s">
        <v>86</v>
      </c>
      <c r="T4" s="155" t="s">
        <v>87</v>
      </c>
      <c r="U4" s="156" t="s">
        <v>88</v>
      </c>
    </row>
    <row r="5" spans="1:21" ht="49.9" customHeight="1">
      <c r="A5" s="35" t="s">
        <v>89</v>
      </c>
      <c r="B5" s="35" t="s">
        <v>90</v>
      </c>
      <c r="C5" s="35" t="s">
        <v>91</v>
      </c>
      <c r="D5" s="154"/>
      <c r="E5" s="154"/>
      <c r="F5" s="148"/>
      <c r="G5" s="2" t="s">
        <v>92</v>
      </c>
      <c r="H5" s="100" t="s">
        <v>93</v>
      </c>
      <c r="I5" s="100" t="s">
        <v>94</v>
      </c>
      <c r="J5" s="2" t="s">
        <v>92</v>
      </c>
      <c r="K5" s="100" t="s">
        <v>93</v>
      </c>
      <c r="L5" s="100" t="s">
        <v>94</v>
      </c>
      <c r="M5" s="2" t="s">
        <v>92</v>
      </c>
      <c r="N5" s="100" t="s">
        <v>93</v>
      </c>
      <c r="O5" s="100" t="s">
        <v>94</v>
      </c>
      <c r="P5" s="151"/>
      <c r="Q5" s="155"/>
      <c r="R5" s="155"/>
      <c r="S5" s="155"/>
      <c r="T5" s="155"/>
      <c r="U5" s="156"/>
    </row>
    <row r="6" spans="1:21" ht="18" customHeight="1">
      <c r="A6" s="6" t="s">
        <v>95</v>
      </c>
      <c r="B6" s="6" t="s">
        <v>95</v>
      </c>
      <c r="C6" s="6" t="s">
        <v>95</v>
      </c>
      <c r="D6" s="6" t="s">
        <v>95</v>
      </c>
      <c r="E6" s="6" t="s">
        <v>95</v>
      </c>
      <c r="F6" s="101">
        <v>1</v>
      </c>
      <c r="G6" s="102">
        <v>2</v>
      </c>
      <c r="H6" s="102">
        <v>3</v>
      </c>
      <c r="I6" s="102">
        <v>4</v>
      </c>
      <c r="J6" s="102">
        <v>5</v>
      </c>
      <c r="K6" s="102">
        <v>6</v>
      </c>
      <c r="L6" s="102">
        <v>7</v>
      </c>
      <c r="M6" s="102">
        <v>8</v>
      </c>
      <c r="N6" s="102">
        <v>9</v>
      </c>
      <c r="O6" s="102">
        <v>10</v>
      </c>
      <c r="P6" s="102">
        <v>11</v>
      </c>
      <c r="Q6" s="108">
        <v>12</v>
      </c>
      <c r="R6" s="108">
        <v>13</v>
      </c>
      <c r="S6" s="108">
        <v>14</v>
      </c>
      <c r="T6" s="108">
        <v>15</v>
      </c>
      <c r="U6" s="108">
        <v>16</v>
      </c>
    </row>
    <row r="7" spans="1:21" ht="30" customHeight="1">
      <c r="A7" s="103"/>
      <c r="B7" s="104"/>
      <c r="C7" s="104"/>
      <c r="D7" s="67"/>
      <c r="E7" s="105" t="s">
        <v>92</v>
      </c>
      <c r="F7" s="70">
        <v>9962131.9499999993</v>
      </c>
      <c r="G7" s="69">
        <v>9592131.9499999993</v>
      </c>
      <c r="H7" s="69"/>
      <c r="I7" s="69">
        <v>9592131.9499999993</v>
      </c>
      <c r="J7" s="69">
        <v>370000</v>
      </c>
      <c r="K7" s="69"/>
      <c r="L7" s="69">
        <v>370000</v>
      </c>
      <c r="M7" s="69">
        <v>0</v>
      </c>
      <c r="N7" s="69"/>
      <c r="O7" s="69">
        <v>0</v>
      </c>
      <c r="P7" s="69">
        <v>0</v>
      </c>
      <c r="Q7" s="69">
        <v>0</v>
      </c>
      <c r="R7" s="69">
        <v>0</v>
      </c>
      <c r="S7" s="69">
        <v>0</v>
      </c>
      <c r="T7" s="69">
        <v>0</v>
      </c>
      <c r="U7" s="69">
        <v>0</v>
      </c>
    </row>
    <row r="8" spans="1:21" ht="30" customHeight="1">
      <c r="A8" s="103"/>
      <c r="B8" s="104"/>
      <c r="C8" s="104"/>
      <c r="D8" s="67" t="s">
        <v>96</v>
      </c>
      <c r="E8" s="105" t="s">
        <v>97</v>
      </c>
      <c r="F8" s="70">
        <v>9962131.9499999993</v>
      </c>
      <c r="G8" s="69">
        <v>9592131.9499999993</v>
      </c>
      <c r="H8" s="69"/>
      <c r="I8" s="69">
        <v>9592131.9499999993</v>
      </c>
      <c r="J8" s="69">
        <v>370000</v>
      </c>
      <c r="K8" s="69"/>
      <c r="L8" s="69">
        <v>370000</v>
      </c>
      <c r="M8" s="69">
        <v>0</v>
      </c>
      <c r="N8" s="69"/>
      <c r="O8" s="69">
        <v>0</v>
      </c>
      <c r="P8" s="69">
        <v>0</v>
      </c>
      <c r="Q8" s="69">
        <v>0</v>
      </c>
      <c r="R8" s="69">
        <v>0</v>
      </c>
      <c r="S8" s="69">
        <v>0</v>
      </c>
      <c r="T8" s="69">
        <v>0</v>
      </c>
      <c r="U8" s="69">
        <v>0</v>
      </c>
    </row>
    <row r="9" spans="1:21" ht="30" customHeight="1">
      <c r="A9" s="103"/>
      <c r="B9" s="104"/>
      <c r="C9" s="104"/>
      <c r="D9" s="67" t="s">
        <v>98</v>
      </c>
      <c r="E9" s="105" t="s">
        <v>99</v>
      </c>
      <c r="F9" s="70">
        <v>2853280.73</v>
      </c>
      <c r="G9" s="69">
        <v>2483280.73</v>
      </c>
      <c r="H9" s="69"/>
      <c r="I9" s="69">
        <v>2483280.73</v>
      </c>
      <c r="J9" s="69">
        <v>370000</v>
      </c>
      <c r="K9" s="69"/>
      <c r="L9" s="69">
        <v>370000</v>
      </c>
      <c r="M9" s="69">
        <v>0</v>
      </c>
      <c r="N9" s="69"/>
      <c r="O9" s="69">
        <v>0</v>
      </c>
      <c r="P9" s="69">
        <v>0</v>
      </c>
      <c r="Q9" s="69">
        <v>0</v>
      </c>
      <c r="R9" s="69">
        <v>0</v>
      </c>
      <c r="S9" s="69">
        <v>0</v>
      </c>
      <c r="T9" s="69">
        <v>0</v>
      </c>
      <c r="U9" s="69">
        <v>0</v>
      </c>
    </row>
    <row r="10" spans="1:21" ht="30" customHeight="1">
      <c r="A10" s="103" t="s">
        <v>100</v>
      </c>
      <c r="B10" s="104" t="s">
        <v>101</v>
      </c>
      <c r="C10" s="104" t="s">
        <v>102</v>
      </c>
      <c r="D10" s="67" t="s">
        <v>103</v>
      </c>
      <c r="E10" s="105" t="s">
        <v>104</v>
      </c>
      <c r="F10" s="70">
        <v>425875.68</v>
      </c>
      <c r="G10" s="69">
        <v>425875.68</v>
      </c>
      <c r="H10" s="69" t="s">
        <v>105</v>
      </c>
      <c r="I10" s="69">
        <v>425875.68</v>
      </c>
      <c r="J10" s="69">
        <v>0</v>
      </c>
      <c r="K10" s="69" t="s">
        <v>105</v>
      </c>
      <c r="L10" s="69">
        <v>0</v>
      </c>
      <c r="M10" s="69">
        <v>0</v>
      </c>
      <c r="N10" s="69" t="s">
        <v>105</v>
      </c>
      <c r="O10" s="69">
        <v>0</v>
      </c>
      <c r="P10" s="69">
        <v>0</v>
      </c>
      <c r="Q10" s="69">
        <v>0</v>
      </c>
      <c r="R10" s="69">
        <v>0</v>
      </c>
      <c r="S10" s="69">
        <v>0</v>
      </c>
      <c r="T10" s="69">
        <v>0</v>
      </c>
      <c r="U10" s="69">
        <v>0</v>
      </c>
    </row>
    <row r="11" spans="1:21" ht="30" customHeight="1">
      <c r="A11" s="103" t="s">
        <v>100</v>
      </c>
      <c r="B11" s="104" t="s">
        <v>101</v>
      </c>
      <c r="C11" s="104" t="s">
        <v>101</v>
      </c>
      <c r="D11" s="67" t="s">
        <v>103</v>
      </c>
      <c r="E11" s="105" t="s">
        <v>106</v>
      </c>
      <c r="F11" s="70">
        <v>128889.92</v>
      </c>
      <c r="G11" s="69">
        <v>128889.92</v>
      </c>
      <c r="H11" s="69" t="s">
        <v>105</v>
      </c>
      <c r="I11" s="69">
        <v>128889.92</v>
      </c>
      <c r="J11" s="69">
        <v>0</v>
      </c>
      <c r="K11" s="69" t="s">
        <v>105</v>
      </c>
      <c r="L11" s="69">
        <v>0</v>
      </c>
      <c r="M11" s="69">
        <v>0</v>
      </c>
      <c r="N11" s="69" t="s">
        <v>105</v>
      </c>
      <c r="O11" s="69">
        <v>0</v>
      </c>
      <c r="P11" s="69">
        <v>0</v>
      </c>
      <c r="Q11" s="69">
        <v>0</v>
      </c>
      <c r="R11" s="69">
        <v>0</v>
      </c>
      <c r="S11" s="69">
        <v>0</v>
      </c>
      <c r="T11" s="69">
        <v>0</v>
      </c>
      <c r="U11" s="69">
        <v>0</v>
      </c>
    </row>
    <row r="12" spans="1:21" ht="30" customHeight="1">
      <c r="A12" s="103" t="s">
        <v>100</v>
      </c>
      <c r="B12" s="104" t="s">
        <v>101</v>
      </c>
      <c r="C12" s="104" t="s">
        <v>107</v>
      </c>
      <c r="D12" s="67" t="s">
        <v>103</v>
      </c>
      <c r="E12" s="105" t="s">
        <v>108</v>
      </c>
      <c r="F12" s="70">
        <v>64444.959999999999</v>
      </c>
      <c r="G12" s="69">
        <v>64444.959999999999</v>
      </c>
      <c r="H12" s="69" t="s">
        <v>105</v>
      </c>
      <c r="I12" s="69">
        <v>64444.959999999999</v>
      </c>
      <c r="J12" s="69">
        <v>0</v>
      </c>
      <c r="K12" s="69" t="s">
        <v>105</v>
      </c>
      <c r="L12" s="69">
        <v>0</v>
      </c>
      <c r="M12" s="69">
        <v>0</v>
      </c>
      <c r="N12" s="69" t="s">
        <v>105</v>
      </c>
      <c r="O12" s="69">
        <v>0</v>
      </c>
      <c r="P12" s="69">
        <v>0</v>
      </c>
      <c r="Q12" s="69">
        <v>0</v>
      </c>
      <c r="R12" s="69">
        <v>0</v>
      </c>
      <c r="S12" s="69">
        <v>0</v>
      </c>
      <c r="T12" s="69">
        <v>0</v>
      </c>
      <c r="U12" s="69">
        <v>0</v>
      </c>
    </row>
    <row r="13" spans="1:21" ht="30" customHeight="1">
      <c r="A13" s="103" t="s">
        <v>109</v>
      </c>
      <c r="B13" s="104" t="s">
        <v>110</v>
      </c>
      <c r="C13" s="104" t="s">
        <v>102</v>
      </c>
      <c r="D13" s="67" t="s">
        <v>103</v>
      </c>
      <c r="E13" s="105" t="s">
        <v>111</v>
      </c>
      <c r="F13" s="70">
        <v>62833.84</v>
      </c>
      <c r="G13" s="69">
        <v>62833.84</v>
      </c>
      <c r="H13" s="69" t="s">
        <v>105</v>
      </c>
      <c r="I13" s="69">
        <v>62833.84</v>
      </c>
      <c r="J13" s="69">
        <v>0</v>
      </c>
      <c r="K13" s="69" t="s">
        <v>105</v>
      </c>
      <c r="L13" s="69">
        <v>0</v>
      </c>
      <c r="M13" s="69">
        <v>0</v>
      </c>
      <c r="N13" s="69" t="s">
        <v>105</v>
      </c>
      <c r="O13" s="69">
        <v>0</v>
      </c>
      <c r="P13" s="69">
        <v>0</v>
      </c>
      <c r="Q13" s="69">
        <v>0</v>
      </c>
      <c r="R13" s="69">
        <v>0</v>
      </c>
      <c r="S13" s="69">
        <v>0</v>
      </c>
      <c r="T13" s="69">
        <v>0</v>
      </c>
      <c r="U13" s="69">
        <v>0</v>
      </c>
    </row>
    <row r="14" spans="1:21" ht="30" customHeight="1">
      <c r="A14" s="103" t="s">
        <v>112</v>
      </c>
      <c r="B14" s="104" t="s">
        <v>113</v>
      </c>
      <c r="C14" s="104" t="s">
        <v>114</v>
      </c>
      <c r="D14" s="67" t="s">
        <v>103</v>
      </c>
      <c r="E14" s="105" t="s">
        <v>115</v>
      </c>
      <c r="F14" s="70">
        <v>370000</v>
      </c>
      <c r="G14" s="69">
        <v>0</v>
      </c>
      <c r="H14" s="69" t="s">
        <v>105</v>
      </c>
      <c r="I14" s="69">
        <v>0</v>
      </c>
      <c r="J14" s="69">
        <v>370000</v>
      </c>
      <c r="K14" s="69" t="s">
        <v>105</v>
      </c>
      <c r="L14" s="69">
        <v>370000</v>
      </c>
      <c r="M14" s="69">
        <v>0</v>
      </c>
      <c r="N14" s="69" t="s">
        <v>105</v>
      </c>
      <c r="O14" s="69">
        <v>0</v>
      </c>
      <c r="P14" s="69">
        <v>0</v>
      </c>
      <c r="Q14" s="69">
        <v>0</v>
      </c>
      <c r="R14" s="69">
        <v>0</v>
      </c>
      <c r="S14" s="69">
        <v>0</v>
      </c>
      <c r="T14" s="69">
        <v>0</v>
      </c>
      <c r="U14" s="69">
        <v>0</v>
      </c>
    </row>
    <row r="15" spans="1:21" ht="30" customHeight="1">
      <c r="A15" s="103" t="s">
        <v>116</v>
      </c>
      <c r="B15" s="104" t="s">
        <v>102</v>
      </c>
      <c r="C15" s="104" t="s">
        <v>102</v>
      </c>
      <c r="D15" s="67" t="s">
        <v>103</v>
      </c>
      <c r="E15" s="105" t="s">
        <v>117</v>
      </c>
      <c r="F15" s="70">
        <v>1704568.89</v>
      </c>
      <c r="G15" s="69">
        <v>1704568.89</v>
      </c>
      <c r="H15" s="69" t="s">
        <v>105</v>
      </c>
      <c r="I15" s="69">
        <v>1704568.89</v>
      </c>
      <c r="J15" s="69">
        <v>0</v>
      </c>
      <c r="K15" s="69" t="s">
        <v>105</v>
      </c>
      <c r="L15" s="69">
        <v>0</v>
      </c>
      <c r="M15" s="69">
        <v>0</v>
      </c>
      <c r="N15" s="69" t="s">
        <v>105</v>
      </c>
      <c r="O15" s="69">
        <v>0</v>
      </c>
      <c r="P15" s="69">
        <v>0</v>
      </c>
      <c r="Q15" s="69">
        <v>0</v>
      </c>
      <c r="R15" s="69">
        <v>0</v>
      </c>
      <c r="S15" s="69">
        <v>0</v>
      </c>
      <c r="T15" s="69">
        <v>0</v>
      </c>
      <c r="U15" s="69">
        <v>0</v>
      </c>
    </row>
    <row r="16" spans="1:21" ht="30" customHeight="1">
      <c r="A16" s="103" t="s">
        <v>118</v>
      </c>
      <c r="B16" s="104" t="s">
        <v>119</v>
      </c>
      <c r="C16" s="104" t="s">
        <v>102</v>
      </c>
      <c r="D16" s="67" t="s">
        <v>103</v>
      </c>
      <c r="E16" s="105" t="s">
        <v>120</v>
      </c>
      <c r="F16" s="70">
        <v>96667.44</v>
      </c>
      <c r="G16" s="69">
        <v>96667.44</v>
      </c>
      <c r="H16" s="69" t="s">
        <v>105</v>
      </c>
      <c r="I16" s="69">
        <v>96667.44</v>
      </c>
      <c r="J16" s="69">
        <v>0</v>
      </c>
      <c r="K16" s="69" t="s">
        <v>105</v>
      </c>
      <c r="L16" s="69">
        <v>0</v>
      </c>
      <c r="M16" s="69">
        <v>0</v>
      </c>
      <c r="N16" s="69" t="s">
        <v>105</v>
      </c>
      <c r="O16" s="69">
        <v>0</v>
      </c>
      <c r="P16" s="69">
        <v>0</v>
      </c>
      <c r="Q16" s="69">
        <v>0</v>
      </c>
      <c r="R16" s="69">
        <v>0</v>
      </c>
      <c r="S16" s="69">
        <v>0</v>
      </c>
      <c r="T16" s="69">
        <v>0</v>
      </c>
      <c r="U16" s="69">
        <v>0</v>
      </c>
    </row>
    <row r="17" spans="1:21" ht="30" customHeight="1">
      <c r="A17" s="103"/>
      <c r="B17" s="104"/>
      <c r="C17" s="104"/>
      <c r="D17" s="67" t="s">
        <v>121</v>
      </c>
      <c r="E17" s="105" t="s">
        <v>122</v>
      </c>
      <c r="F17" s="70">
        <v>3217642.13</v>
      </c>
      <c r="G17" s="69">
        <v>3217642.13</v>
      </c>
      <c r="H17" s="69"/>
      <c r="I17" s="69">
        <v>3217642.13</v>
      </c>
      <c r="J17" s="69">
        <v>0</v>
      </c>
      <c r="K17" s="69"/>
      <c r="L17" s="69">
        <v>0</v>
      </c>
      <c r="M17" s="69">
        <v>0</v>
      </c>
      <c r="N17" s="69"/>
      <c r="O17" s="69">
        <v>0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  <c r="U17" s="69">
        <v>0</v>
      </c>
    </row>
    <row r="18" spans="1:21" ht="30" customHeight="1">
      <c r="A18" s="103" t="s">
        <v>100</v>
      </c>
      <c r="B18" s="104" t="s">
        <v>101</v>
      </c>
      <c r="C18" s="104" t="s">
        <v>119</v>
      </c>
      <c r="D18" s="67" t="s">
        <v>103</v>
      </c>
      <c r="E18" s="105" t="s">
        <v>123</v>
      </c>
      <c r="F18" s="70">
        <v>249739.2</v>
      </c>
      <c r="G18" s="69">
        <v>249739.2</v>
      </c>
      <c r="H18" s="69" t="s">
        <v>105</v>
      </c>
      <c r="I18" s="69">
        <v>249739.2</v>
      </c>
      <c r="J18" s="69">
        <v>0</v>
      </c>
      <c r="K18" s="69" t="s">
        <v>105</v>
      </c>
      <c r="L18" s="69">
        <v>0</v>
      </c>
      <c r="M18" s="69">
        <v>0</v>
      </c>
      <c r="N18" s="69" t="s">
        <v>105</v>
      </c>
      <c r="O18" s="69">
        <v>0</v>
      </c>
      <c r="P18" s="69">
        <v>0</v>
      </c>
      <c r="Q18" s="69">
        <v>0</v>
      </c>
      <c r="R18" s="69">
        <v>0</v>
      </c>
      <c r="S18" s="69">
        <v>0</v>
      </c>
      <c r="T18" s="69">
        <v>0</v>
      </c>
      <c r="U18" s="69">
        <v>0</v>
      </c>
    </row>
    <row r="19" spans="1:21" ht="30" customHeight="1">
      <c r="A19" s="103" t="s">
        <v>100</v>
      </c>
      <c r="B19" s="104" t="s">
        <v>101</v>
      </c>
      <c r="C19" s="104" t="s">
        <v>101</v>
      </c>
      <c r="D19" s="67" t="s">
        <v>103</v>
      </c>
      <c r="E19" s="105" t="s">
        <v>106</v>
      </c>
      <c r="F19" s="70">
        <v>277927.2</v>
      </c>
      <c r="G19" s="69">
        <v>277927.2</v>
      </c>
      <c r="H19" s="69" t="s">
        <v>105</v>
      </c>
      <c r="I19" s="69">
        <v>277927.2</v>
      </c>
      <c r="J19" s="69">
        <v>0</v>
      </c>
      <c r="K19" s="69" t="s">
        <v>105</v>
      </c>
      <c r="L19" s="69">
        <v>0</v>
      </c>
      <c r="M19" s="69">
        <v>0</v>
      </c>
      <c r="N19" s="69" t="s">
        <v>105</v>
      </c>
      <c r="O19" s="69">
        <v>0</v>
      </c>
      <c r="P19" s="69">
        <v>0</v>
      </c>
      <c r="Q19" s="69">
        <v>0</v>
      </c>
      <c r="R19" s="69">
        <v>0</v>
      </c>
      <c r="S19" s="69">
        <v>0</v>
      </c>
      <c r="T19" s="69">
        <v>0</v>
      </c>
      <c r="U19" s="69">
        <v>0</v>
      </c>
    </row>
    <row r="20" spans="1:21" ht="30" customHeight="1">
      <c r="A20" s="103" t="s">
        <v>100</v>
      </c>
      <c r="B20" s="104" t="s">
        <v>101</v>
      </c>
      <c r="C20" s="104" t="s">
        <v>107</v>
      </c>
      <c r="D20" s="67" t="s">
        <v>103</v>
      </c>
      <c r="E20" s="105" t="s">
        <v>108</v>
      </c>
      <c r="F20" s="70">
        <v>138963.6</v>
      </c>
      <c r="G20" s="69">
        <v>138963.6</v>
      </c>
      <c r="H20" s="69" t="s">
        <v>105</v>
      </c>
      <c r="I20" s="69">
        <v>138963.6</v>
      </c>
      <c r="J20" s="69">
        <v>0</v>
      </c>
      <c r="K20" s="69" t="s">
        <v>105</v>
      </c>
      <c r="L20" s="69">
        <v>0</v>
      </c>
      <c r="M20" s="69">
        <v>0</v>
      </c>
      <c r="N20" s="69" t="s">
        <v>105</v>
      </c>
      <c r="O20" s="69">
        <v>0</v>
      </c>
      <c r="P20" s="69">
        <v>0</v>
      </c>
      <c r="Q20" s="69">
        <v>0</v>
      </c>
      <c r="R20" s="69">
        <v>0</v>
      </c>
      <c r="S20" s="69">
        <v>0</v>
      </c>
      <c r="T20" s="69">
        <v>0</v>
      </c>
      <c r="U20" s="69">
        <v>0</v>
      </c>
    </row>
    <row r="21" spans="1:21" ht="30" customHeight="1">
      <c r="A21" s="103" t="s">
        <v>109</v>
      </c>
      <c r="B21" s="104" t="s">
        <v>110</v>
      </c>
      <c r="C21" s="104" t="s">
        <v>119</v>
      </c>
      <c r="D21" s="67" t="s">
        <v>103</v>
      </c>
      <c r="E21" s="105" t="s">
        <v>124</v>
      </c>
      <c r="F21" s="70">
        <v>137001.51</v>
      </c>
      <c r="G21" s="69">
        <v>137001.51</v>
      </c>
      <c r="H21" s="69" t="s">
        <v>105</v>
      </c>
      <c r="I21" s="69">
        <v>137001.51</v>
      </c>
      <c r="J21" s="69">
        <v>0</v>
      </c>
      <c r="K21" s="69" t="s">
        <v>105</v>
      </c>
      <c r="L21" s="69">
        <v>0</v>
      </c>
      <c r="M21" s="69">
        <v>0</v>
      </c>
      <c r="N21" s="69" t="s">
        <v>105</v>
      </c>
      <c r="O21" s="69">
        <v>0</v>
      </c>
      <c r="P21" s="69">
        <v>0</v>
      </c>
      <c r="Q21" s="69">
        <v>0</v>
      </c>
      <c r="R21" s="69">
        <v>0</v>
      </c>
      <c r="S21" s="69">
        <v>0</v>
      </c>
      <c r="T21" s="69">
        <v>0</v>
      </c>
      <c r="U21" s="69">
        <v>0</v>
      </c>
    </row>
    <row r="22" spans="1:21" ht="30" customHeight="1">
      <c r="A22" s="103" t="s">
        <v>116</v>
      </c>
      <c r="B22" s="104" t="s">
        <v>102</v>
      </c>
      <c r="C22" s="104" t="s">
        <v>125</v>
      </c>
      <c r="D22" s="67" t="s">
        <v>103</v>
      </c>
      <c r="E22" s="105" t="s">
        <v>126</v>
      </c>
      <c r="F22" s="70">
        <v>2205565.2200000002</v>
      </c>
      <c r="G22" s="69">
        <v>2205565.2200000002</v>
      </c>
      <c r="H22" s="69" t="s">
        <v>105</v>
      </c>
      <c r="I22" s="69">
        <v>2205565.2200000002</v>
      </c>
      <c r="J22" s="69">
        <v>0</v>
      </c>
      <c r="K22" s="69" t="s">
        <v>105</v>
      </c>
      <c r="L22" s="69">
        <v>0</v>
      </c>
      <c r="M22" s="69">
        <v>0</v>
      </c>
      <c r="N22" s="69" t="s">
        <v>105</v>
      </c>
      <c r="O22" s="69">
        <v>0</v>
      </c>
      <c r="P22" s="69">
        <v>0</v>
      </c>
      <c r="Q22" s="69">
        <v>0</v>
      </c>
      <c r="R22" s="69">
        <v>0</v>
      </c>
      <c r="S22" s="69">
        <v>0</v>
      </c>
      <c r="T22" s="69">
        <v>0</v>
      </c>
      <c r="U22" s="69">
        <v>0</v>
      </c>
    </row>
    <row r="23" spans="1:21" ht="30" customHeight="1">
      <c r="A23" s="103" t="s">
        <v>118</v>
      </c>
      <c r="B23" s="104" t="s">
        <v>119</v>
      </c>
      <c r="C23" s="104" t="s">
        <v>102</v>
      </c>
      <c r="D23" s="67" t="s">
        <v>103</v>
      </c>
      <c r="E23" s="105" t="s">
        <v>120</v>
      </c>
      <c r="F23" s="70">
        <v>208445.4</v>
      </c>
      <c r="G23" s="69">
        <v>208445.4</v>
      </c>
      <c r="H23" s="69" t="s">
        <v>105</v>
      </c>
      <c r="I23" s="69">
        <v>208445.4</v>
      </c>
      <c r="J23" s="69">
        <v>0</v>
      </c>
      <c r="K23" s="69" t="s">
        <v>105</v>
      </c>
      <c r="L23" s="69">
        <v>0</v>
      </c>
      <c r="M23" s="69">
        <v>0</v>
      </c>
      <c r="N23" s="69" t="s">
        <v>105</v>
      </c>
      <c r="O23" s="69">
        <v>0</v>
      </c>
      <c r="P23" s="69">
        <v>0</v>
      </c>
      <c r="Q23" s="69">
        <v>0</v>
      </c>
      <c r="R23" s="69">
        <v>0</v>
      </c>
      <c r="S23" s="69">
        <v>0</v>
      </c>
      <c r="T23" s="69">
        <v>0</v>
      </c>
      <c r="U23" s="69">
        <v>0</v>
      </c>
    </row>
    <row r="24" spans="1:21" ht="30" customHeight="1">
      <c r="A24" s="103"/>
      <c r="B24" s="104"/>
      <c r="C24" s="104"/>
      <c r="D24" s="67" t="s">
        <v>127</v>
      </c>
      <c r="E24" s="105" t="s">
        <v>128</v>
      </c>
      <c r="F24" s="70">
        <v>3891209.09</v>
      </c>
      <c r="G24" s="69">
        <v>3891209.09</v>
      </c>
      <c r="H24" s="69"/>
      <c r="I24" s="69">
        <v>3891209.09</v>
      </c>
      <c r="J24" s="69">
        <v>0</v>
      </c>
      <c r="K24" s="69"/>
      <c r="L24" s="69">
        <v>0</v>
      </c>
      <c r="M24" s="69">
        <v>0</v>
      </c>
      <c r="N24" s="69"/>
      <c r="O24" s="69">
        <v>0</v>
      </c>
      <c r="P24" s="69">
        <v>0</v>
      </c>
      <c r="Q24" s="69">
        <v>0</v>
      </c>
      <c r="R24" s="69">
        <v>0</v>
      </c>
      <c r="S24" s="69">
        <v>0</v>
      </c>
      <c r="T24" s="69">
        <v>0</v>
      </c>
      <c r="U24" s="69">
        <v>0</v>
      </c>
    </row>
    <row r="25" spans="1:21" ht="30" customHeight="1">
      <c r="A25" s="103" t="s">
        <v>100</v>
      </c>
      <c r="B25" s="104" t="s">
        <v>101</v>
      </c>
      <c r="C25" s="104" t="s">
        <v>119</v>
      </c>
      <c r="D25" s="67" t="s">
        <v>103</v>
      </c>
      <c r="E25" s="105" t="s">
        <v>123</v>
      </c>
      <c r="F25" s="70">
        <v>203400.6</v>
      </c>
      <c r="G25" s="69">
        <v>203400.6</v>
      </c>
      <c r="H25" s="69" t="s">
        <v>105</v>
      </c>
      <c r="I25" s="69">
        <v>203400.6</v>
      </c>
      <c r="J25" s="69">
        <v>0</v>
      </c>
      <c r="K25" s="69" t="s">
        <v>105</v>
      </c>
      <c r="L25" s="69">
        <v>0</v>
      </c>
      <c r="M25" s="69">
        <v>0</v>
      </c>
      <c r="N25" s="69" t="s">
        <v>105</v>
      </c>
      <c r="O25" s="69">
        <v>0</v>
      </c>
      <c r="P25" s="69">
        <v>0</v>
      </c>
      <c r="Q25" s="69">
        <v>0</v>
      </c>
      <c r="R25" s="69">
        <v>0</v>
      </c>
      <c r="S25" s="69">
        <v>0</v>
      </c>
      <c r="T25" s="69">
        <v>0</v>
      </c>
      <c r="U25" s="69">
        <v>0</v>
      </c>
    </row>
    <row r="26" spans="1:21" ht="30" customHeight="1">
      <c r="A26" s="103" t="s">
        <v>100</v>
      </c>
      <c r="B26" s="104" t="s">
        <v>101</v>
      </c>
      <c r="C26" s="104" t="s">
        <v>101</v>
      </c>
      <c r="D26" s="67" t="s">
        <v>103</v>
      </c>
      <c r="E26" s="105" t="s">
        <v>106</v>
      </c>
      <c r="F26" s="70">
        <v>336631.36</v>
      </c>
      <c r="G26" s="69">
        <v>336631.36</v>
      </c>
      <c r="H26" s="69" t="s">
        <v>105</v>
      </c>
      <c r="I26" s="69">
        <v>336631.36</v>
      </c>
      <c r="J26" s="69">
        <v>0</v>
      </c>
      <c r="K26" s="69" t="s">
        <v>105</v>
      </c>
      <c r="L26" s="69">
        <v>0</v>
      </c>
      <c r="M26" s="69">
        <v>0</v>
      </c>
      <c r="N26" s="69" t="s">
        <v>105</v>
      </c>
      <c r="O26" s="69">
        <v>0</v>
      </c>
      <c r="P26" s="69">
        <v>0</v>
      </c>
      <c r="Q26" s="69">
        <v>0</v>
      </c>
      <c r="R26" s="69">
        <v>0</v>
      </c>
      <c r="S26" s="69">
        <v>0</v>
      </c>
      <c r="T26" s="69">
        <v>0</v>
      </c>
      <c r="U26" s="69">
        <v>0</v>
      </c>
    </row>
    <row r="27" spans="1:21" ht="30" customHeight="1">
      <c r="A27" s="103" t="s">
        <v>100</v>
      </c>
      <c r="B27" s="104" t="s">
        <v>101</v>
      </c>
      <c r="C27" s="104" t="s">
        <v>107</v>
      </c>
      <c r="D27" s="67" t="s">
        <v>103</v>
      </c>
      <c r="E27" s="105" t="s">
        <v>108</v>
      </c>
      <c r="F27" s="70">
        <v>168315.68</v>
      </c>
      <c r="G27" s="69">
        <v>168315.68</v>
      </c>
      <c r="H27" s="69" t="s">
        <v>105</v>
      </c>
      <c r="I27" s="69">
        <v>168315.68</v>
      </c>
      <c r="J27" s="69">
        <v>0</v>
      </c>
      <c r="K27" s="69" t="s">
        <v>105</v>
      </c>
      <c r="L27" s="69">
        <v>0</v>
      </c>
      <c r="M27" s="69">
        <v>0</v>
      </c>
      <c r="N27" s="69" t="s">
        <v>105</v>
      </c>
      <c r="O27" s="69">
        <v>0</v>
      </c>
      <c r="P27" s="69">
        <v>0</v>
      </c>
      <c r="Q27" s="69">
        <v>0</v>
      </c>
      <c r="R27" s="69">
        <v>0</v>
      </c>
      <c r="S27" s="69">
        <v>0</v>
      </c>
      <c r="T27" s="69">
        <v>0</v>
      </c>
      <c r="U27" s="69">
        <v>0</v>
      </c>
    </row>
    <row r="28" spans="1:21" ht="30" customHeight="1">
      <c r="A28" s="103" t="s">
        <v>109</v>
      </c>
      <c r="B28" s="104" t="s">
        <v>110</v>
      </c>
      <c r="C28" s="104" t="s">
        <v>119</v>
      </c>
      <c r="D28" s="67" t="s">
        <v>103</v>
      </c>
      <c r="E28" s="105" t="s">
        <v>124</v>
      </c>
      <c r="F28" s="70">
        <v>165979.79</v>
      </c>
      <c r="G28" s="69">
        <v>165979.79</v>
      </c>
      <c r="H28" s="69" t="s">
        <v>105</v>
      </c>
      <c r="I28" s="69">
        <v>165979.79</v>
      </c>
      <c r="J28" s="69">
        <v>0</v>
      </c>
      <c r="K28" s="69" t="s">
        <v>105</v>
      </c>
      <c r="L28" s="69">
        <v>0</v>
      </c>
      <c r="M28" s="69">
        <v>0</v>
      </c>
      <c r="N28" s="69" t="s">
        <v>105</v>
      </c>
      <c r="O28" s="69">
        <v>0</v>
      </c>
      <c r="P28" s="69">
        <v>0</v>
      </c>
      <c r="Q28" s="69">
        <v>0</v>
      </c>
      <c r="R28" s="69">
        <v>0</v>
      </c>
      <c r="S28" s="69">
        <v>0</v>
      </c>
      <c r="T28" s="69">
        <v>0</v>
      </c>
      <c r="U28" s="69">
        <v>0</v>
      </c>
    </row>
    <row r="29" spans="1:21" ht="30" customHeight="1">
      <c r="A29" s="103" t="s">
        <v>116</v>
      </c>
      <c r="B29" s="104" t="s">
        <v>102</v>
      </c>
      <c r="C29" s="104" t="s">
        <v>125</v>
      </c>
      <c r="D29" s="67" t="s">
        <v>103</v>
      </c>
      <c r="E29" s="105" t="s">
        <v>126</v>
      </c>
      <c r="F29" s="70">
        <v>2764408.14</v>
      </c>
      <c r="G29" s="69">
        <v>2764408.14</v>
      </c>
      <c r="H29" s="69" t="s">
        <v>105</v>
      </c>
      <c r="I29" s="69">
        <v>2764408.14</v>
      </c>
      <c r="J29" s="69">
        <v>0</v>
      </c>
      <c r="K29" s="69" t="s">
        <v>105</v>
      </c>
      <c r="L29" s="69">
        <v>0</v>
      </c>
      <c r="M29" s="69">
        <v>0</v>
      </c>
      <c r="N29" s="69" t="s">
        <v>105</v>
      </c>
      <c r="O29" s="69">
        <v>0</v>
      </c>
      <c r="P29" s="69">
        <v>0</v>
      </c>
      <c r="Q29" s="69">
        <v>0</v>
      </c>
      <c r="R29" s="69">
        <v>0</v>
      </c>
      <c r="S29" s="69">
        <v>0</v>
      </c>
      <c r="T29" s="69">
        <v>0</v>
      </c>
      <c r="U29" s="69">
        <v>0</v>
      </c>
    </row>
    <row r="30" spans="1:21" ht="30" customHeight="1">
      <c r="A30" s="103" t="s">
        <v>118</v>
      </c>
      <c r="B30" s="104" t="s">
        <v>119</v>
      </c>
      <c r="C30" s="104" t="s">
        <v>102</v>
      </c>
      <c r="D30" s="67" t="s">
        <v>103</v>
      </c>
      <c r="E30" s="105" t="s">
        <v>120</v>
      </c>
      <c r="F30" s="70">
        <v>252473.52</v>
      </c>
      <c r="G30" s="69">
        <v>252473.52</v>
      </c>
      <c r="H30" s="69" t="s">
        <v>105</v>
      </c>
      <c r="I30" s="69">
        <v>252473.52</v>
      </c>
      <c r="J30" s="69">
        <v>0</v>
      </c>
      <c r="K30" s="69" t="s">
        <v>105</v>
      </c>
      <c r="L30" s="69">
        <v>0</v>
      </c>
      <c r="M30" s="69">
        <v>0</v>
      </c>
      <c r="N30" s="69" t="s">
        <v>105</v>
      </c>
      <c r="O30" s="69">
        <v>0</v>
      </c>
      <c r="P30" s="69">
        <v>0</v>
      </c>
      <c r="Q30" s="69">
        <v>0</v>
      </c>
      <c r="R30" s="69">
        <v>0</v>
      </c>
      <c r="S30" s="69">
        <v>0</v>
      </c>
      <c r="T30" s="69">
        <v>0</v>
      </c>
      <c r="U30" s="69">
        <v>0</v>
      </c>
    </row>
  </sheetData>
  <mergeCells count="13">
    <mergeCell ref="A2:U2"/>
    <mergeCell ref="G4:I4"/>
    <mergeCell ref="J4:L4"/>
    <mergeCell ref="M4:O4"/>
    <mergeCell ref="D4:D5"/>
    <mergeCell ref="E4:E5"/>
    <mergeCell ref="F4:F5"/>
    <mergeCell ref="P4:P5"/>
    <mergeCell ref="Q4:Q5"/>
    <mergeCell ref="R4:R5"/>
    <mergeCell ref="S4:S5"/>
    <mergeCell ref="T4:T5"/>
    <mergeCell ref="U4:U5"/>
  </mergeCells>
  <phoneticPr fontId="0" type="noConversion"/>
  <printOptions horizontalCentered="1"/>
  <pageMargins left="0.196850393700787" right="0" top="0.196850393700787" bottom="0.39370078740157499" header="0.39370078740157499" footer="0.196850393700787"/>
  <pageSetup paperSize="9" scale="65" fitToHeight="999" orientation="landscape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0"/>
  <sheetViews>
    <sheetView showGridLines="0" showZeros="0" topLeftCell="A4" workbookViewId="0">
      <selection activeCell="E18" sqref="E18"/>
    </sheetView>
  </sheetViews>
  <sheetFormatPr defaultColWidth="9.1640625" defaultRowHeight="11.25"/>
  <cols>
    <col min="1" max="3" width="4.6640625" customWidth="1"/>
    <col min="4" max="4" width="11.33203125" customWidth="1"/>
    <col min="5" max="5" width="22.5" customWidth="1"/>
    <col min="6" max="17" width="14.5" customWidth="1"/>
    <col min="18" max="18" width="13.6640625" customWidth="1"/>
    <col min="19" max="21" width="14.5" customWidth="1"/>
    <col min="22" max="22" width="9.1640625" customWidth="1"/>
  </cols>
  <sheetData>
    <row r="1" spans="1:21" ht="10.5" customHeight="1">
      <c r="A1" s="28"/>
      <c r="C1" s="29"/>
      <c r="D1" s="29"/>
      <c r="E1" s="29"/>
      <c r="F1" s="29"/>
      <c r="G1" s="29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28" t="s">
        <v>129</v>
      </c>
    </row>
    <row r="2" spans="1:21" ht="16.5" customHeight="1">
      <c r="A2" s="147" t="s">
        <v>130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</row>
    <row r="3" spans="1:21" ht="25.5" customHeight="1">
      <c r="A3" s="31"/>
      <c r="C3" s="29"/>
      <c r="D3" s="29"/>
      <c r="E3" s="29"/>
      <c r="F3" s="29"/>
      <c r="G3" s="29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48" t="s">
        <v>3</v>
      </c>
    </row>
    <row r="4" spans="1:21" ht="20.100000000000001" customHeight="1">
      <c r="A4" s="33" t="s">
        <v>76</v>
      </c>
      <c r="B4" s="33"/>
      <c r="C4" s="34"/>
      <c r="D4" s="154" t="s">
        <v>131</v>
      </c>
      <c r="E4" s="157" t="s">
        <v>132</v>
      </c>
      <c r="F4" s="158" t="s">
        <v>79</v>
      </c>
      <c r="G4" s="33" t="s">
        <v>133</v>
      </c>
      <c r="H4" s="33"/>
      <c r="I4" s="33"/>
      <c r="J4" s="34"/>
      <c r="K4" s="154" t="s">
        <v>134</v>
      </c>
      <c r="L4" s="154"/>
      <c r="M4" s="154"/>
      <c r="N4" s="154"/>
      <c r="O4" s="154"/>
      <c r="P4" s="154"/>
      <c r="Q4" s="154"/>
      <c r="R4" s="154"/>
      <c r="S4" s="154"/>
      <c r="T4" s="154"/>
      <c r="U4" s="154"/>
    </row>
    <row r="5" spans="1:21" ht="60.75" customHeight="1">
      <c r="A5" s="35" t="s">
        <v>89</v>
      </c>
      <c r="B5" s="35" t="s">
        <v>90</v>
      </c>
      <c r="C5" s="36" t="s">
        <v>91</v>
      </c>
      <c r="D5" s="154"/>
      <c r="E5" s="157"/>
      <c r="F5" s="158"/>
      <c r="G5" s="37" t="s">
        <v>92</v>
      </c>
      <c r="H5" s="38" t="s">
        <v>135</v>
      </c>
      <c r="I5" s="38" t="s">
        <v>136</v>
      </c>
      <c r="J5" s="38" t="s">
        <v>137</v>
      </c>
      <c r="K5" s="45" t="s">
        <v>92</v>
      </c>
      <c r="L5" s="46" t="s">
        <v>135</v>
      </c>
      <c r="M5" s="46" t="s">
        <v>136</v>
      </c>
      <c r="N5" s="46" t="s">
        <v>137</v>
      </c>
      <c r="O5" s="47" t="s">
        <v>138</v>
      </c>
      <c r="P5" s="47" t="s">
        <v>139</v>
      </c>
      <c r="Q5" s="47" t="s">
        <v>140</v>
      </c>
      <c r="R5" s="47" t="s">
        <v>141</v>
      </c>
      <c r="S5" s="47" t="s">
        <v>142</v>
      </c>
      <c r="T5" s="49" t="s">
        <v>143</v>
      </c>
      <c r="U5" s="49" t="s">
        <v>144</v>
      </c>
    </row>
    <row r="6" spans="1:21" ht="18" customHeight="1">
      <c r="A6" s="6" t="s">
        <v>95</v>
      </c>
      <c r="B6" s="6" t="s">
        <v>95</v>
      </c>
      <c r="C6" s="6" t="s">
        <v>95</v>
      </c>
      <c r="D6" s="39" t="s">
        <v>95</v>
      </c>
      <c r="E6" s="39" t="s">
        <v>95</v>
      </c>
      <c r="F6" s="39">
        <v>1</v>
      </c>
      <c r="G6" s="39">
        <v>2</v>
      </c>
      <c r="H6" s="39">
        <v>3</v>
      </c>
      <c r="I6" s="39">
        <v>4</v>
      </c>
      <c r="J6" s="39">
        <v>5</v>
      </c>
      <c r="K6" s="39">
        <v>6</v>
      </c>
      <c r="L6" s="39">
        <v>7</v>
      </c>
      <c r="M6" s="39">
        <v>8</v>
      </c>
      <c r="N6" s="39">
        <v>9</v>
      </c>
      <c r="O6" s="39">
        <v>10</v>
      </c>
      <c r="P6" s="39">
        <v>11</v>
      </c>
      <c r="Q6" s="39">
        <v>12</v>
      </c>
      <c r="R6" s="39">
        <v>13</v>
      </c>
      <c r="S6" s="39">
        <v>14</v>
      </c>
      <c r="T6" s="39">
        <v>15</v>
      </c>
      <c r="U6" s="39">
        <v>16</v>
      </c>
    </row>
    <row r="7" spans="1:21" ht="20.100000000000001" customHeight="1">
      <c r="A7" s="40"/>
      <c r="B7" s="41"/>
      <c r="C7" s="41"/>
      <c r="D7" s="42"/>
      <c r="E7" s="43" t="s">
        <v>92</v>
      </c>
      <c r="F7" s="44">
        <v>9962131.9499999993</v>
      </c>
      <c r="G7" s="17">
        <v>9592131.9499999993</v>
      </c>
      <c r="H7" s="11">
        <v>7500069.8099999996</v>
      </c>
      <c r="I7" s="11">
        <v>1185251.06</v>
      </c>
      <c r="J7" s="11">
        <v>906811.08</v>
      </c>
      <c r="K7" s="16">
        <v>370000</v>
      </c>
      <c r="L7" s="44">
        <v>0</v>
      </c>
      <c r="M7" s="44">
        <v>350000</v>
      </c>
      <c r="N7" s="44">
        <v>0</v>
      </c>
      <c r="O7" s="44">
        <v>0</v>
      </c>
      <c r="P7" s="44">
        <v>0</v>
      </c>
      <c r="Q7" s="44">
        <v>20000</v>
      </c>
      <c r="R7" s="44">
        <v>0</v>
      </c>
      <c r="S7" s="44">
        <v>0</v>
      </c>
      <c r="T7" s="44">
        <v>0</v>
      </c>
      <c r="U7" s="44">
        <v>0</v>
      </c>
    </row>
    <row r="8" spans="1:21" ht="24" customHeight="1">
      <c r="A8" s="40"/>
      <c r="B8" s="41"/>
      <c r="C8" s="41"/>
      <c r="D8" s="42" t="s">
        <v>96</v>
      </c>
      <c r="E8" s="43" t="s">
        <v>97</v>
      </c>
      <c r="F8" s="44">
        <v>9962131.9499999993</v>
      </c>
      <c r="G8" s="17">
        <v>9592131.9499999993</v>
      </c>
      <c r="H8" s="11">
        <v>7500069.8099999996</v>
      </c>
      <c r="I8" s="11">
        <v>1185251.06</v>
      </c>
      <c r="J8" s="11">
        <v>906811.08</v>
      </c>
      <c r="K8" s="16">
        <v>370000</v>
      </c>
      <c r="L8" s="44">
        <v>0</v>
      </c>
      <c r="M8" s="44">
        <v>350000</v>
      </c>
      <c r="N8" s="44">
        <v>0</v>
      </c>
      <c r="O8" s="44">
        <v>0</v>
      </c>
      <c r="P8" s="44">
        <v>0</v>
      </c>
      <c r="Q8" s="44">
        <v>20000</v>
      </c>
      <c r="R8" s="44">
        <v>0</v>
      </c>
      <c r="S8" s="44">
        <v>0</v>
      </c>
      <c r="T8" s="44">
        <v>0</v>
      </c>
      <c r="U8" s="44">
        <v>0</v>
      </c>
    </row>
    <row r="9" spans="1:21" ht="24.75" customHeight="1">
      <c r="A9" s="40"/>
      <c r="B9" s="41"/>
      <c r="C9" s="41"/>
      <c r="D9" s="42" t="s">
        <v>98</v>
      </c>
      <c r="E9" s="43" t="s">
        <v>99</v>
      </c>
      <c r="F9" s="44">
        <v>2853280.73</v>
      </c>
      <c r="G9" s="17">
        <v>2483280.73</v>
      </c>
      <c r="H9" s="11">
        <v>1835213.81</v>
      </c>
      <c r="I9" s="11">
        <v>226631.24</v>
      </c>
      <c r="J9" s="11">
        <v>421435.68</v>
      </c>
      <c r="K9" s="16">
        <v>370000</v>
      </c>
      <c r="L9" s="44">
        <v>0</v>
      </c>
      <c r="M9" s="44">
        <v>350000</v>
      </c>
      <c r="N9" s="44">
        <v>0</v>
      </c>
      <c r="O9" s="44">
        <v>0</v>
      </c>
      <c r="P9" s="44">
        <v>0</v>
      </c>
      <c r="Q9" s="44">
        <v>20000</v>
      </c>
      <c r="R9" s="44">
        <v>0</v>
      </c>
      <c r="S9" s="44">
        <v>0</v>
      </c>
      <c r="T9" s="44">
        <v>0</v>
      </c>
      <c r="U9" s="44">
        <v>0</v>
      </c>
    </row>
    <row r="10" spans="1:21" ht="20.100000000000001" customHeight="1">
      <c r="A10" s="40" t="s">
        <v>100</v>
      </c>
      <c r="B10" s="41" t="s">
        <v>101</v>
      </c>
      <c r="C10" s="41" t="s">
        <v>102</v>
      </c>
      <c r="D10" s="42" t="s">
        <v>103</v>
      </c>
      <c r="E10" s="43" t="s">
        <v>104</v>
      </c>
      <c r="F10" s="44">
        <v>425875.68</v>
      </c>
      <c r="G10" s="17">
        <v>425875.68</v>
      </c>
      <c r="H10" s="11">
        <v>0</v>
      </c>
      <c r="I10" s="11">
        <v>4500</v>
      </c>
      <c r="J10" s="11">
        <v>421375.68</v>
      </c>
      <c r="K10" s="16">
        <v>0</v>
      </c>
      <c r="L10" s="44">
        <v>0</v>
      </c>
      <c r="M10" s="44">
        <v>0</v>
      </c>
      <c r="N10" s="44">
        <v>0</v>
      </c>
      <c r="O10" s="44">
        <v>0</v>
      </c>
      <c r="P10" s="44">
        <v>0</v>
      </c>
      <c r="Q10" s="44">
        <v>0</v>
      </c>
      <c r="R10" s="44">
        <v>0</v>
      </c>
      <c r="S10" s="44">
        <v>0</v>
      </c>
      <c r="T10" s="44">
        <v>0</v>
      </c>
      <c r="U10" s="44">
        <v>0</v>
      </c>
    </row>
    <row r="11" spans="1:21" ht="24" customHeight="1">
      <c r="A11" s="40" t="s">
        <v>100</v>
      </c>
      <c r="B11" s="41" t="s">
        <v>101</v>
      </c>
      <c r="C11" s="41" t="s">
        <v>101</v>
      </c>
      <c r="D11" s="42" t="s">
        <v>103</v>
      </c>
      <c r="E11" s="43" t="s">
        <v>106</v>
      </c>
      <c r="F11" s="44">
        <v>128889.92</v>
      </c>
      <c r="G11" s="17">
        <v>128889.92</v>
      </c>
      <c r="H11" s="11">
        <v>128889.92</v>
      </c>
      <c r="I11" s="11">
        <v>0</v>
      </c>
      <c r="J11" s="11">
        <v>0</v>
      </c>
      <c r="K11" s="16">
        <v>0</v>
      </c>
      <c r="L11" s="44">
        <v>0</v>
      </c>
      <c r="M11" s="44">
        <v>0</v>
      </c>
      <c r="N11" s="44">
        <v>0</v>
      </c>
      <c r="O11" s="44">
        <v>0</v>
      </c>
      <c r="P11" s="44">
        <v>0</v>
      </c>
      <c r="Q11" s="44">
        <v>0</v>
      </c>
      <c r="R11" s="44">
        <v>0</v>
      </c>
      <c r="S11" s="44">
        <v>0</v>
      </c>
      <c r="T11" s="44">
        <v>0</v>
      </c>
      <c r="U11" s="44">
        <v>0</v>
      </c>
    </row>
    <row r="12" spans="1:21" ht="26.25" customHeight="1">
      <c r="A12" s="40" t="s">
        <v>100</v>
      </c>
      <c r="B12" s="41" t="s">
        <v>101</v>
      </c>
      <c r="C12" s="41" t="s">
        <v>107</v>
      </c>
      <c r="D12" s="42" t="s">
        <v>103</v>
      </c>
      <c r="E12" s="43" t="s">
        <v>108</v>
      </c>
      <c r="F12" s="44">
        <v>64444.959999999999</v>
      </c>
      <c r="G12" s="17">
        <v>64444.959999999999</v>
      </c>
      <c r="H12" s="11">
        <v>64444.959999999999</v>
      </c>
      <c r="I12" s="11">
        <v>0</v>
      </c>
      <c r="J12" s="11">
        <v>0</v>
      </c>
      <c r="K12" s="16">
        <v>0</v>
      </c>
      <c r="L12" s="44">
        <v>0</v>
      </c>
      <c r="M12" s="44">
        <v>0</v>
      </c>
      <c r="N12" s="44">
        <v>0</v>
      </c>
      <c r="O12" s="44">
        <v>0</v>
      </c>
      <c r="P12" s="44">
        <v>0</v>
      </c>
      <c r="Q12" s="44">
        <v>0</v>
      </c>
      <c r="R12" s="44">
        <v>0</v>
      </c>
      <c r="S12" s="44">
        <v>0</v>
      </c>
      <c r="T12" s="44">
        <v>0</v>
      </c>
      <c r="U12" s="44">
        <v>0</v>
      </c>
    </row>
    <row r="13" spans="1:21" ht="20.100000000000001" customHeight="1">
      <c r="A13" s="40" t="s">
        <v>109</v>
      </c>
      <c r="B13" s="41" t="s">
        <v>110</v>
      </c>
      <c r="C13" s="41" t="s">
        <v>102</v>
      </c>
      <c r="D13" s="42" t="s">
        <v>103</v>
      </c>
      <c r="E13" s="43" t="s">
        <v>111</v>
      </c>
      <c r="F13" s="44">
        <v>62833.84</v>
      </c>
      <c r="G13" s="17">
        <v>62833.84</v>
      </c>
      <c r="H13" s="11">
        <v>62833.84</v>
      </c>
      <c r="I13" s="11">
        <v>0</v>
      </c>
      <c r="J13" s="11">
        <v>0</v>
      </c>
      <c r="K13" s="16">
        <v>0</v>
      </c>
      <c r="L13" s="44">
        <v>0</v>
      </c>
      <c r="M13" s="44">
        <v>0</v>
      </c>
      <c r="N13" s="44">
        <v>0</v>
      </c>
      <c r="O13" s="44">
        <v>0</v>
      </c>
      <c r="P13" s="44">
        <v>0</v>
      </c>
      <c r="Q13" s="44">
        <v>0</v>
      </c>
      <c r="R13" s="44">
        <v>0</v>
      </c>
      <c r="S13" s="44">
        <v>0</v>
      </c>
      <c r="T13" s="44">
        <v>0</v>
      </c>
      <c r="U13" s="44">
        <v>0</v>
      </c>
    </row>
    <row r="14" spans="1:21" ht="37.5" customHeight="1">
      <c r="A14" s="40" t="s">
        <v>112</v>
      </c>
      <c r="B14" s="41" t="s">
        <v>113</v>
      </c>
      <c r="C14" s="41" t="s">
        <v>114</v>
      </c>
      <c r="D14" s="42" t="s">
        <v>103</v>
      </c>
      <c r="E14" s="43" t="s">
        <v>115</v>
      </c>
      <c r="F14" s="44">
        <v>370000</v>
      </c>
      <c r="G14" s="17">
        <v>0</v>
      </c>
      <c r="H14" s="11">
        <v>0</v>
      </c>
      <c r="I14" s="11">
        <v>0</v>
      </c>
      <c r="J14" s="11">
        <v>0</v>
      </c>
      <c r="K14" s="16">
        <v>370000</v>
      </c>
      <c r="L14" s="44">
        <v>0</v>
      </c>
      <c r="M14" s="44">
        <v>350000</v>
      </c>
      <c r="N14" s="44">
        <v>0</v>
      </c>
      <c r="O14" s="44">
        <v>0</v>
      </c>
      <c r="P14" s="44">
        <v>0</v>
      </c>
      <c r="Q14" s="44">
        <v>20000</v>
      </c>
      <c r="R14" s="44">
        <v>0</v>
      </c>
      <c r="S14" s="44">
        <v>0</v>
      </c>
      <c r="T14" s="44">
        <v>0</v>
      </c>
      <c r="U14" s="44">
        <v>0</v>
      </c>
    </row>
    <row r="15" spans="1:21" ht="20.100000000000001" customHeight="1">
      <c r="A15" s="40" t="s">
        <v>116</v>
      </c>
      <c r="B15" s="41" t="s">
        <v>102</v>
      </c>
      <c r="C15" s="41" t="s">
        <v>102</v>
      </c>
      <c r="D15" s="42" t="s">
        <v>103</v>
      </c>
      <c r="E15" s="43" t="s">
        <v>117</v>
      </c>
      <c r="F15" s="44">
        <v>1704568.89</v>
      </c>
      <c r="G15" s="17">
        <v>1704568.89</v>
      </c>
      <c r="H15" s="11">
        <v>1482377.65</v>
      </c>
      <c r="I15" s="11">
        <v>222131.24</v>
      </c>
      <c r="J15" s="11">
        <v>60</v>
      </c>
      <c r="K15" s="16">
        <v>0</v>
      </c>
      <c r="L15" s="44">
        <v>0</v>
      </c>
      <c r="M15" s="44">
        <v>0</v>
      </c>
      <c r="N15" s="44">
        <v>0</v>
      </c>
      <c r="O15" s="44">
        <v>0</v>
      </c>
      <c r="P15" s="44">
        <v>0</v>
      </c>
      <c r="Q15" s="44">
        <v>0</v>
      </c>
      <c r="R15" s="44">
        <v>0</v>
      </c>
      <c r="S15" s="44">
        <v>0</v>
      </c>
      <c r="T15" s="44">
        <v>0</v>
      </c>
      <c r="U15" s="44">
        <v>0</v>
      </c>
    </row>
    <row r="16" spans="1:21" ht="20.100000000000001" customHeight="1">
      <c r="A16" s="40" t="s">
        <v>118</v>
      </c>
      <c r="B16" s="41" t="s">
        <v>119</v>
      </c>
      <c r="C16" s="41" t="s">
        <v>102</v>
      </c>
      <c r="D16" s="42" t="s">
        <v>103</v>
      </c>
      <c r="E16" s="43" t="s">
        <v>120</v>
      </c>
      <c r="F16" s="44">
        <v>96667.44</v>
      </c>
      <c r="G16" s="17">
        <v>96667.44</v>
      </c>
      <c r="H16" s="11">
        <v>96667.44</v>
      </c>
      <c r="I16" s="11">
        <v>0</v>
      </c>
      <c r="J16" s="11">
        <v>0</v>
      </c>
      <c r="K16" s="16">
        <v>0</v>
      </c>
      <c r="L16" s="44">
        <v>0</v>
      </c>
      <c r="M16" s="44">
        <v>0</v>
      </c>
      <c r="N16" s="44">
        <v>0</v>
      </c>
      <c r="O16" s="44">
        <v>0</v>
      </c>
      <c r="P16" s="44">
        <v>0</v>
      </c>
      <c r="Q16" s="44">
        <v>0</v>
      </c>
      <c r="R16" s="44">
        <v>0</v>
      </c>
      <c r="S16" s="44">
        <v>0</v>
      </c>
      <c r="T16" s="44">
        <v>0</v>
      </c>
      <c r="U16" s="44">
        <v>0</v>
      </c>
    </row>
    <row r="17" spans="1:21" ht="27.75" customHeight="1">
      <c r="A17" s="40"/>
      <c r="B17" s="41"/>
      <c r="C17" s="41"/>
      <c r="D17" s="42" t="s">
        <v>121</v>
      </c>
      <c r="E17" s="43" t="s">
        <v>122</v>
      </c>
      <c r="F17" s="44">
        <v>3217642.13</v>
      </c>
      <c r="G17" s="17">
        <v>3217642.13</v>
      </c>
      <c r="H17" s="11">
        <v>2566262.0299999998</v>
      </c>
      <c r="I17" s="11">
        <v>412140.9</v>
      </c>
      <c r="J17" s="11">
        <v>239239.2</v>
      </c>
      <c r="K17" s="16">
        <v>0</v>
      </c>
      <c r="L17" s="44">
        <v>0</v>
      </c>
      <c r="M17" s="44">
        <v>0</v>
      </c>
      <c r="N17" s="44">
        <v>0</v>
      </c>
      <c r="O17" s="44">
        <v>0</v>
      </c>
      <c r="P17" s="44">
        <v>0</v>
      </c>
      <c r="Q17" s="44">
        <v>0</v>
      </c>
      <c r="R17" s="44">
        <v>0</v>
      </c>
      <c r="S17" s="44">
        <v>0</v>
      </c>
      <c r="T17" s="44">
        <v>0</v>
      </c>
      <c r="U17" s="44">
        <v>0</v>
      </c>
    </row>
    <row r="18" spans="1:21" ht="20.100000000000001" customHeight="1">
      <c r="A18" s="40" t="s">
        <v>100</v>
      </c>
      <c r="B18" s="41" t="s">
        <v>101</v>
      </c>
      <c r="C18" s="41" t="s">
        <v>119</v>
      </c>
      <c r="D18" s="42" t="s">
        <v>103</v>
      </c>
      <c r="E18" s="43" t="s">
        <v>123</v>
      </c>
      <c r="F18" s="44">
        <v>249739.2</v>
      </c>
      <c r="G18" s="17">
        <v>249739.2</v>
      </c>
      <c r="H18" s="11">
        <v>0</v>
      </c>
      <c r="I18" s="11">
        <v>10500</v>
      </c>
      <c r="J18" s="11">
        <v>239239.2</v>
      </c>
      <c r="K18" s="16">
        <v>0</v>
      </c>
      <c r="L18" s="44">
        <v>0</v>
      </c>
      <c r="M18" s="44">
        <v>0</v>
      </c>
      <c r="N18" s="44">
        <v>0</v>
      </c>
      <c r="O18" s="44">
        <v>0</v>
      </c>
      <c r="P18" s="44">
        <v>0</v>
      </c>
      <c r="Q18" s="44">
        <v>0</v>
      </c>
      <c r="R18" s="44">
        <v>0</v>
      </c>
      <c r="S18" s="44">
        <v>0</v>
      </c>
      <c r="T18" s="44">
        <v>0</v>
      </c>
      <c r="U18" s="44">
        <v>0</v>
      </c>
    </row>
    <row r="19" spans="1:21" ht="24" customHeight="1">
      <c r="A19" s="40" t="s">
        <v>100</v>
      </c>
      <c r="B19" s="41" t="s">
        <v>101</v>
      </c>
      <c r="C19" s="41" t="s">
        <v>101</v>
      </c>
      <c r="D19" s="42" t="s">
        <v>103</v>
      </c>
      <c r="E19" s="43" t="s">
        <v>106</v>
      </c>
      <c r="F19" s="44">
        <v>277927.2</v>
      </c>
      <c r="G19" s="17">
        <v>277927.2</v>
      </c>
      <c r="H19" s="11">
        <v>277927.2</v>
      </c>
      <c r="I19" s="11">
        <v>0</v>
      </c>
      <c r="J19" s="11">
        <v>0</v>
      </c>
      <c r="K19" s="16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44">
        <v>0</v>
      </c>
      <c r="S19" s="44">
        <v>0</v>
      </c>
      <c r="T19" s="44">
        <v>0</v>
      </c>
      <c r="U19" s="44">
        <v>0</v>
      </c>
    </row>
    <row r="20" spans="1:21" ht="24" customHeight="1">
      <c r="A20" s="40" t="s">
        <v>100</v>
      </c>
      <c r="B20" s="41" t="s">
        <v>101</v>
      </c>
      <c r="C20" s="41" t="s">
        <v>107</v>
      </c>
      <c r="D20" s="42" t="s">
        <v>103</v>
      </c>
      <c r="E20" s="43" t="s">
        <v>108</v>
      </c>
      <c r="F20" s="44">
        <v>138963.6</v>
      </c>
      <c r="G20" s="17">
        <v>138963.6</v>
      </c>
      <c r="H20" s="11">
        <v>138963.6</v>
      </c>
      <c r="I20" s="11">
        <v>0</v>
      </c>
      <c r="J20" s="11">
        <v>0</v>
      </c>
      <c r="K20" s="16">
        <v>0</v>
      </c>
      <c r="L20" s="44">
        <v>0</v>
      </c>
      <c r="M20" s="44">
        <v>0</v>
      </c>
      <c r="N20" s="44">
        <v>0</v>
      </c>
      <c r="O20" s="44">
        <v>0</v>
      </c>
      <c r="P20" s="44">
        <v>0</v>
      </c>
      <c r="Q20" s="44">
        <v>0</v>
      </c>
      <c r="R20" s="44">
        <v>0</v>
      </c>
      <c r="S20" s="44">
        <v>0</v>
      </c>
      <c r="T20" s="44">
        <v>0</v>
      </c>
      <c r="U20" s="44">
        <v>0</v>
      </c>
    </row>
    <row r="21" spans="1:21" ht="20.100000000000001" customHeight="1">
      <c r="A21" s="40" t="s">
        <v>109</v>
      </c>
      <c r="B21" s="41" t="s">
        <v>110</v>
      </c>
      <c r="C21" s="41" t="s">
        <v>119</v>
      </c>
      <c r="D21" s="42" t="s">
        <v>103</v>
      </c>
      <c r="E21" s="43" t="s">
        <v>124</v>
      </c>
      <c r="F21" s="44">
        <v>137001.51</v>
      </c>
      <c r="G21" s="17">
        <v>137001.51</v>
      </c>
      <c r="H21" s="11">
        <v>137001.51</v>
      </c>
      <c r="I21" s="11">
        <v>0</v>
      </c>
      <c r="J21" s="11">
        <v>0</v>
      </c>
      <c r="K21" s="16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44">
        <v>0</v>
      </c>
      <c r="S21" s="44">
        <v>0</v>
      </c>
      <c r="T21" s="44">
        <v>0</v>
      </c>
      <c r="U21" s="44">
        <v>0</v>
      </c>
    </row>
    <row r="22" spans="1:21" ht="20.100000000000001" customHeight="1">
      <c r="A22" s="40" t="s">
        <v>116</v>
      </c>
      <c r="B22" s="41" t="s">
        <v>102</v>
      </c>
      <c r="C22" s="41" t="s">
        <v>125</v>
      </c>
      <c r="D22" s="42" t="s">
        <v>103</v>
      </c>
      <c r="E22" s="43" t="s">
        <v>126</v>
      </c>
      <c r="F22" s="44">
        <v>2205565.2200000002</v>
      </c>
      <c r="G22" s="17">
        <v>2205565.2200000002</v>
      </c>
      <c r="H22" s="11">
        <v>1803924.32</v>
      </c>
      <c r="I22" s="11">
        <v>401640.9</v>
      </c>
      <c r="J22" s="11">
        <v>0</v>
      </c>
      <c r="K22" s="16">
        <v>0</v>
      </c>
      <c r="L22" s="44">
        <v>0</v>
      </c>
      <c r="M22" s="44">
        <v>0</v>
      </c>
      <c r="N22" s="44">
        <v>0</v>
      </c>
      <c r="O22" s="44">
        <v>0</v>
      </c>
      <c r="P22" s="44">
        <v>0</v>
      </c>
      <c r="Q22" s="44">
        <v>0</v>
      </c>
      <c r="R22" s="44">
        <v>0</v>
      </c>
      <c r="S22" s="44">
        <v>0</v>
      </c>
      <c r="T22" s="44">
        <v>0</v>
      </c>
      <c r="U22" s="44">
        <v>0</v>
      </c>
    </row>
    <row r="23" spans="1:21" ht="20.100000000000001" customHeight="1">
      <c r="A23" s="40" t="s">
        <v>118</v>
      </c>
      <c r="B23" s="41" t="s">
        <v>119</v>
      </c>
      <c r="C23" s="41" t="s">
        <v>102</v>
      </c>
      <c r="D23" s="42" t="s">
        <v>103</v>
      </c>
      <c r="E23" s="43" t="s">
        <v>120</v>
      </c>
      <c r="F23" s="44">
        <v>208445.4</v>
      </c>
      <c r="G23" s="17">
        <v>208445.4</v>
      </c>
      <c r="H23" s="11">
        <v>208445.4</v>
      </c>
      <c r="I23" s="11">
        <v>0</v>
      </c>
      <c r="J23" s="11">
        <v>0</v>
      </c>
      <c r="K23" s="16">
        <v>0</v>
      </c>
      <c r="L23" s="44">
        <v>0</v>
      </c>
      <c r="M23" s="44">
        <v>0</v>
      </c>
      <c r="N23" s="44">
        <v>0</v>
      </c>
      <c r="O23" s="44">
        <v>0</v>
      </c>
      <c r="P23" s="44">
        <v>0</v>
      </c>
      <c r="Q23" s="44">
        <v>0</v>
      </c>
      <c r="R23" s="44">
        <v>0</v>
      </c>
      <c r="S23" s="44">
        <v>0</v>
      </c>
      <c r="T23" s="44">
        <v>0</v>
      </c>
      <c r="U23" s="44">
        <v>0</v>
      </c>
    </row>
    <row r="24" spans="1:21" ht="33" customHeight="1">
      <c r="A24" s="40"/>
      <c r="B24" s="41"/>
      <c r="C24" s="41"/>
      <c r="D24" s="42" t="s">
        <v>127</v>
      </c>
      <c r="E24" s="43" t="s">
        <v>128</v>
      </c>
      <c r="F24" s="44">
        <v>3891209.09</v>
      </c>
      <c r="G24" s="17">
        <v>3891209.09</v>
      </c>
      <c r="H24" s="11">
        <v>3098593.97</v>
      </c>
      <c r="I24" s="11">
        <v>546478.92000000004</v>
      </c>
      <c r="J24" s="11">
        <v>246136.2</v>
      </c>
      <c r="K24" s="16">
        <v>0</v>
      </c>
      <c r="L24" s="44">
        <v>0</v>
      </c>
      <c r="M24" s="44">
        <v>0</v>
      </c>
      <c r="N24" s="44">
        <v>0</v>
      </c>
      <c r="O24" s="44">
        <v>0</v>
      </c>
      <c r="P24" s="44">
        <v>0</v>
      </c>
      <c r="Q24" s="44">
        <v>0</v>
      </c>
      <c r="R24" s="44">
        <v>0</v>
      </c>
      <c r="S24" s="44">
        <v>0</v>
      </c>
      <c r="T24" s="44">
        <v>0</v>
      </c>
      <c r="U24" s="44">
        <v>0</v>
      </c>
    </row>
    <row r="25" spans="1:21" ht="20.100000000000001" customHeight="1">
      <c r="A25" s="40" t="s">
        <v>100</v>
      </c>
      <c r="B25" s="41" t="s">
        <v>101</v>
      </c>
      <c r="C25" s="41" t="s">
        <v>119</v>
      </c>
      <c r="D25" s="42" t="s">
        <v>103</v>
      </c>
      <c r="E25" s="43" t="s">
        <v>123</v>
      </c>
      <c r="F25" s="44">
        <v>203400.6</v>
      </c>
      <c r="G25" s="17">
        <v>203400.6</v>
      </c>
      <c r="H25" s="11">
        <v>0</v>
      </c>
      <c r="I25" s="11">
        <v>9000</v>
      </c>
      <c r="J25" s="11">
        <v>194400.6</v>
      </c>
      <c r="K25" s="16">
        <v>0</v>
      </c>
      <c r="L25" s="44">
        <v>0</v>
      </c>
      <c r="M25" s="44">
        <v>0</v>
      </c>
      <c r="N25" s="44">
        <v>0</v>
      </c>
      <c r="O25" s="44">
        <v>0</v>
      </c>
      <c r="P25" s="44">
        <v>0</v>
      </c>
      <c r="Q25" s="44">
        <v>0</v>
      </c>
      <c r="R25" s="44">
        <v>0</v>
      </c>
      <c r="S25" s="44">
        <v>0</v>
      </c>
      <c r="T25" s="44">
        <v>0</v>
      </c>
      <c r="U25" s="44">
        <v>0</v>
      </c>
    </row>
    <row r="26" spans="1:21" ht="24" customHeight="1">
      <c r="A26" s="40" t="s">
        <v>100</v>
      </c>
      <c r="B26" s="41" t="s">
        <v>101</v>
      </c>
      <c r="C26" s="41" t="s">
        <v>101</v>
      </c>
      <c r="D26" s="42" t="s">
        <v>103</v>
      </c>
      <c r="E26" s="43" t="s">
        <v>106</v>
      </c>
      <c r="F26" s="44">
        <v>336631.36</v>
      </c>
      <c r="G26" s="17">
        <v>336631.36</v>
      </c>
      <c r="H26" s="11">
        <v>336631.36</v>
      </c>
      <c r="I26" s="11">
        <v>0</v>
      </c>
      <c r="J26" s="11">
        <v>0</v>
      </c>
      <c r="K26" s="16">
        <v>0</v>
      </c>
      <c r="L26" s="44">
        <v>0</v>
      </c>
      <c r="M26" s="44">
        <v>0</v>
      </c>
      <c r="N26" s="44">
        <v>0</v>
      </c>
      <c r="O26" s="44">
        <v>0</v>
      </c>
      <c r="P26" s="44">
        <v>0</v>
      </c>
      <c r="Q26" s="44">
        <v>0</v>
      </c>
      <c r="R26" s="44">
        <v>0</v>
      </c>
      <c r="S26" s="44">
        <v>0</v>
      </c>
      <c r="T26" s="44">
        <v>0</v>
      </c>
      <c r="U26" s="44">
        <v>0</v>
      </c>
    </row>
    <row r="27" spans="1:21" ht="25.5" customHeight="1">
      <c r="A27" s="40" t="s">
        <v>100</v>
      </c>
      <c r="B27" s="41" t="s">
        <v>101</v>
      </c>
      <c r="C27" s="41" t="s">
        <v>107</v>
      </c>
      <c r="D27" s="42" t="s">
        <v>103</v>
      </c>
      <c r="E27" s="43" t="s">
        <v>108</v>
      </c>
      <c r="F27" s="44">
        <v>168315.68</v>
      </c>
      <c r="G27" s="17">
        <v>168315.68</v>
      </c>
      <c r="H27" s="11">
        <v>168315.68</v>
      </c>
      <c r="I27" s="11">
        <v>0</v>
      </c>
      <c r="J27" s="11">
        <v>0</v>
      </c>
      <c r="K27" s="16">
        <v>0</v>
      </c>
      <c r="L27" s="44">
        <v>0</v>
      </c>
      <c r="M27" s="44">
        <v>0</v>
      </c>
      <c r="N27" s="44">
        <v>0</v>
      </c>
      <c r="O27" s="44">
        <v>0</v>
      </c>
      <c r="P27" s="44">
        <v>0</v>
      </c>
      <c r="Q27" s="44">
        <v>0</v>
      </c>
      <c r="R27" s="44">
        <v>0</v>
      </c>
      <c r="S27" s="44">
        <v>0</v>
      </c>
      <c r="T27" s="44">
        <v>0</v>
      </c>
      <c r="U27" s="44">
        <v>0</v>
      </c>
    </row>
    <row r="28" spans="1:21" ht="20.100000000000001" customHeight="1">
      <c r="A28" s="40" t="s">
        <v>109</v>
      </c>
      <c r="B28" s="41" t="s">
        <v>110</v>
      </c>
      <c r="C28" s="41" t="s">
        <v>119</v>
      </c>
      <c r="D28" s="42" t="s">
        <v>103</v>
      </c>
      <c r="E28" s="43" t="s">
        <v>124</v>
      </c>
      <c r="F28" s="44">
        <v>165979.79</v>
      </c>
      <c r="G28" s="17">
        <v>165979.79</v>
      </c>
      <c r="H28" s="11">
        <v>165979.79</v>
      </c>
      <c r="I28" s="11">
        <v>0</v>
      </c>
      <c r="J28" s="11">
        <v>0</v>
      </c>
      <c r="K28" s="16">
        <v>0</v>
      </c>
      <c r="L28" s="44">
        <v>0</v>
      </c>
      <c r="M28" s="44">
        <v>0</v>
      </c>
      <c r="N28" s="44">
        <v>0</v>
      </c>
      <c r="O28" s="44">
        <v>0</v>
      </c>
      <c r="P28" s="44">
        <v>0</v>
      </c>
      <c r="Q28" s="44">
        <v>0</v>
      </c>
      <c r="R28" s="44">
        <v>0</v>
      </c>
      <c r="S28" s="44">
        <v>0</v>
      </c>
      <c r="T28" s="44">
        <v>0</v>
      </c>
      <c r="U28" s="44">
        <v>0</v>
      </c>
    </row>
    <row r="29" spans="1:21" ht="20.100000000000001" customHeight="1">
      <c r="A29" s="40" t="s">
        <v>116</v>
      </c>
      <c r="B29" s="41" t="s">
        <v>102</v>
      </c>
      <c r="C29" s="41" t="s">
        <v>125</v>
      </c>
      <c r="D29" s="42" t="s">
        <v>103</v>
      </c>
      <c r="E29" s="43" t="s">
        <v>126</v>
      </c>
      <c r="F29" s="44">
        <v>2764408.14</v>
      </c>
      <c r="G29" s="17">
        <v>2764408.14</v>
      </c>
      <c r="H29" s="11">
        <v>2175193.62</v>
      </c>
      <c r="I29" s="11">
        <v>537478.92000000004</v>
      </c>
      <c r="J29" s="11">
        <v>51735.6</v>
      </c>
      <c r="K29" s="16">
        <v>0</v>
      </c>
      <c r="L29" s="44">
        <v>0</v>
      </c>
      <c r="M29" s="44">
        <v>0</v>
      </c>
      <c r="N29" s="44">
        <v>0</v>
      </c>
      <c r="O29" s="44">
        <v>0</v>
      </c>
      <c r="P29" s="44">
        <v>0</v>
      </c>
      <c r="Q29" s="44">
        <v>0</v>
      </c>
      <c r="R29" s="44">
        <v>0</v>
      </c>
      <c r="S29" s="44">
        <v>0</v>
      </c>
      <c r="T29" s="44">
        <v>0</v>
      </c>
      <c r="U29" s="44">
        <v>0</v>
      </c>
    </row>
    <row r="30" spans="1:21" ht="20.100000000000001" customHeight="1">
      <c r="A30" s="40" t="s">
        <v>118</v>
      </c>
      <c r="B30" s="41" t="s">
        <v>119</v>
      </c>
      <c r="C30" s="41" t="s">
        <v>102</v>
      </c>
      <c r="D30" s="42" t="s">
        <v>103</v>
      </c>
      <c r="E30" s="43" t="s">
        <v>120</v>
      </c>
      <c r="F30" s="44">
        <v>252473.52</v>
      </c>
      <c r="G30" s="17">
        <v>252473.52</v>
      </c>
      <c r="H30" s="11">
        <v>252473.52</v>
      </c>
      <c r="I30" s="11">
        <v>0</v>
      </c>
      <c r="J30" s="11">
        <v>0</v>
      </c>
      <c r="K30" s="16">
        <v>0</v>
      </c>
      <c r="L30" s="44">
        <v>0</v>
      </c>
      <c r="M30" s="44">
        <v>0</v>
      </c>
      <c r="N30" s="44">
        <v>0</v>
      </c>
      <c r="O30" s="44">
        <v>0</v>
      </c>
      <c r="P30" s="44">
        <v>0</v>
      </c>
      <c r="Q30" s="44">
        <v>0</v>
      </c>
      <c r="R30" s="44">
        <v>0</v>
      </c>
      <c r="S30" s="44">
        <v>0</v>
      </c>
      <c r="T30" s="44">
        <v>0</v>
      </c>
      <c r="U30" s="44">
        <v>0</v>
      </c>
    </row>
  </sheetData>
  <mergeCells count="5">
    <mergeCell ref="A2:U2"/>
    <mergeCell ref="K4:U4"/>
    <mergeCell ref="D4:D5"/>
    <mergeCell ref="E4:E5"/>
    <mergeCell ref="F4:F5"/>
  </mergeCells>
  <phoneticPr fontId="0" type="noConversion"/>
  <printOptions horizontalCentered="1"/>
  <pageMargins left="0.39370078740157499" right="0.196850393700787" top="0.196850393700787" bottom="0.39370078740157499" header="0.39370078740157499" footer="0.196850393700787"/>
  <pageSetup paperSize="9" scale="62" fitToHeight="999" orientation="landscape" r:id="rId1"/>
  <headerFooter scaleWithDoc="0" alignWithMargins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showGridLines="0" showZeros="0" zoomScaleNormal="100" workbookViewId="0"/>
  </sheetViews>
  <sheetFormatPr defaultColWidth="9.1640625" defaultRowHeight="12.75" customHeight="1"/>
  <cols>
    <col min="1" max="1" width="38.1640625" customWidth="1"/>
    <col min="2" max="2" width="23.33203125" customWidth="1"/>
    <col min="3" max="3" width="43.1640625" customWidth="1"/>
    <col min="4" max="7" width="23.33203125" customWidth="1"/>
    <col min="8" max="14" width="9" customWidth="1"/>
    <col min="15" max="15" width="9.1640625" customWidth="1"/>
  </cols>
  <sheetData>
    <row r="1" spans="1:14" ht="10.5" customHeight="1">
      <c r="A1" s="71"/>
      <c r="B1" s="71"/>
      <c r="C1" s="72"/>
      <c r="D1" s="71"/>
      <c r="E1" s="71"/>
      <c r="F1" s="71"/>
      <c r="G1" s="73" t="s">
        <v>145</v>
      </c>
      <c r="H1" s="71"/>
      <c r="I1" s="94"/>
      <c r="J1" s="94"/>
      <c r="K1" s="94"/>
      <c r="L1" s="94"/>
      <c r="M1" s="94"/>
      <c r="N1" s="71"/>
    </row>
    <row r="2" spans="1:14" ht="19.5" customHeight="1">
      <c r="A2" s="159" t="s">
        <v>146</v>
      </c>
      <c r="B2" s="159"/>
      <c r="C2" s="159"/>
      <c r="D2" s="159"/>
      <c r="E2" s="159"/>
      <c r="F2" s="159"/>
      <c r="G2" s="159"/>
      <c r="H2" s="71"/>
      <c r="I2" s="94"/>
      <c r="J2" s="94"/>
      <c r="K2" s="94"/>
      <c r="L2" s="94"/>
      <c r="M2" s="94"/>
      <c r="N2" s="71"/>
    </row>
    <row r="3" spans="1:14" ht="10.5" customHeight="1">
      <c r="A3" s="71"/>
      <c r="B3" s="71"/>
      <c r="C3" s="72"/>
      <c r="D3" s="72"/>
      <c r="E3" s="71"/>
      <c r="F3" s="71"/>
      <c r="G3" s="74" t="s">
        <v>3</v>
      </c>
      <c r="H3" s="71"/>
      <c r="I3" s="94"/>
      <c r="J3" s="94"/>
      <c r="K3" s="94"/>
      <c r="L3" s="94"/>
      <c r="M3" s="94"/>
      <c r="N3" s="71"/>
    </row>
    <row r="4" spans="1:14" ht="20.25" customHeight="1">
      <c r="A4" s="160" t="s">
        <v>147</v>
      </c>
      <c r="B4" s="160"/>
      <c r="C4" s="160" t="s">
        <v>148</v>
      </c>
      <c r="D4" s="160"/>
      <c r="E4" s="160"/>
      <c r="F4" s="160"/>
      <c r="G4" s="160"/>
      <c r="H4" s="76"/>
      <c r="I4" s="95"/>
      <c r="J4" s="94"/>
      <c r="K4" s="94"/>
      <c r="L4" s="94"/>
      <c r="M4" s="94"/>
      <c r="N4" s="71"/>
    </row>
    <row r="5" spans="1:14" ht="34.5" customHeight="1">
      <c r="A5" s="75" t="s">
        <v>149</v>
      </c>
      <c r="B5" s="75" t="s">
        <v>150</v>
      </c>
      <c r="C5" s="75" t="s">
        <v>149</v>
      </c>
      <c r="D5" s="77" t="s">
        <v>92</v>
      </c>
      <c r="E5" s="77" t="s">
        <v>151</v>
      </c>
      <c r="F5" s="77" t="s">
        <v>152</v>
      </c>
      <c r="G5" s="77" t="s">
        <v>153</v>
      </c>
      <c r="H5" s="72"/>
      <c r="I5" s="95"/>
      <c r="J5" s="95"/>
      <c r="K5" s="95"/>
      <c r="L5" s="94"/>
      <c r="M5" s="94"/>
      <c r="N5" s="71"/>
    </row>
    <row r="6" spans="1:14" ht="17.25" customHeight="1">
      <c r="A6" s="78" t="s">
        <v>154</v>
      </c>
      <c r="B6" s="79">
        <f>D6</f>
        <v>9962131.9499999993</v>
      </c>
      <c r="C6" s="80" t="s">
        <v>155</v>
      </c>
      <c r="D6" s="81">
        <f t="shared" ref="D6:D40" si="0">E6+F6+G6</f>
        <v>9962131.9499999993</v>
      </c>
      <c r="E6" s="81">
        <f>SUM(E7:E35)</f>
        <v>9592131.9499999993</v>
      </c>
      <c r="F6" s="81">
        <f>SUM(F7:F35)</f>
        <v>370000</v>
      </c>
      <c r="G6" s="81">
        <f>SUM(G7:G35)</f>
        <v>0</v>
      </c>
      <c r="H6" s="72"/>
      <c r="I6" s="95"/>
      <c r="J6" s="96">
        <v>0</v>
      </c>
      <c r="K6" s="96">
        <v>0</v>
      </c>
      <c r="L6" s="95"/>
      <c r="M6" s="95"/>
      <c r="N6" s="71"/>
    </row>
    <row r="7" spans="1:14" ht="17.25" customHeight="1">
      <c r="A7" s="82" t="s">
        <v>156</v>
      </c>
      <c r="B7" s="69">
        <v>9592131.9499999993</v>
      </c>
      <c r="C7" s="27" t="s">
        <v>157</v>
      </c>
      <c r="D7" s="81">
        <f t="shared" si="0"/>
        <v>0</v>
      </c>
      <c r="E7" s="69">
        <v>0</v>
      </c>
      <c r="F7" s="69">
        <v>0</v>
      </c>
      <c r="G7" s="69">
        <v>0</v>
      </c>
      <c r="H7" s="72"/>
      <c r="I7" s="96">
        <v>15177592</v>
      </c>
      <c r="J7" s="96">
        <v>15177592</v>
      </c>
      <c r="K7" s="96">
        <v>0</v>
      </c>
      <c r="L7" s="96">
        <v>0</v>
      </c>
      <c r="M7" s="95"/>
      <c r="N7" s="71"/>
    </row>
    <row r="8" spans="1:14" ht="17.25" customHeight="1">
      <c r="A8" s="82" t="s">
        <v>158</v>
      </c>
      <c r="B8" s="83">
        <v>370000</v>
      </c>
      <c r="C8" s="84" t="s">
        <v>159</v>
      </c>
      <c r="D8" s="81">
        <f t="shared" si="0"/>
        <v>0</v>
      </c>
      <c r="E8" s="69">
        <v>0</v>
      </c>
      <c r="F8" s="69">
        <v>0</v>
      </c>
      <c r="G8" s="69">
        <v>0</v>
      </c>
      <c r="H8" s="72"/>
      <c r="I8" s="96">
        <v>0</v>
      </c>
      <c r="J8" s="96">
        <v>0</v>
      </c>
      <c r="K8" s="96">
        <v>0</v>
      </c>
      <c r="L8" s="96">
        <v>0</v>
      </c>
      <c r="M8" s="95"/>
      <c r="N8" s="71"/>
    </row>
    <row r="9" spans="1:14" ht="17.25" customHeight="1">
      <c r="A9" s="82" t="s">
        <v>160</v>
      </c>
      <c r="B9" s="83">
        <v>0</v>
      </c>
      <c r="C9" s="84" t="s">
        <v>161</v>
      </c>
      <c r="D9" s="81">
        <f t="shared" si="0"/>
        <v>0</v>
      </c>
      <c r="E9" s="69">
        <v>0</v>
      </c>
      <c r="F9" s="69">
        <v>0</v>
      </c>
      <c r="G9" s="69">
        <v>0</v>
      </c>
      <c r="H9" s="72"/>
      <c r="I9" s="96">
        <v>0</v>
      </c>
      <c r="J9" s="96">
        <v>0</v>
      </c>
      <c r="K9" s="96">
        <v>0</v>
      </c>
      <c r="L9" s="96">
        <v>0</v>
      </c>
      <c r="M9" s="95"/>
      <c r="N9" s="71"/>
    </row>
    <row r="10" spans="1:14" ht="17.25" customHeight="1">
      <c r="A10" s="71"/>
      <c r="B10" s="85"/>
      <c r="C10" s="86" t="s">
        <v>162</v>
      </c>
      <c r="D10" s="81">
        <f t="shared" si="0"/>
        <v>0</v>
      </c>
      <c r="E10" s="69">
        <v>0</v>
      </c>
      <c r="F10" s="69">
        <v>0</v>
      </c>
      <c r="G10" s="69">
        <v>0</v>
      </c>
      <c r="H10" s="72"/>
      <c r="I10" s="96">
        <v>0</v>
      </c>
      <c r="J10" s="96">
        <v>0</v>
      </c>
      <c r="K10" s="96">
        <v>0</v>
      </c>
      <c r="L10" s="96">
        <v>0</v>
      </c>
      <c r="M10" s="95"/>
      <c r="N10" s="71"/>
    </row>
    <row r="11" spans="1:14" ht="17.25" customHeight="1">
      <c r="A11" s="87" t="s">
        <v>163</v>
      </c>
      <c r="B11" s="81">
        <f>K6</f>
        <v>0</v>
      </c>
      <c r="C11" s="86" t="s">
        <v>164</v>
      </c>
      <c r="D11" s="81">
        <f t="shared" si="0"/>
        <v>0</v>
      </c>
      <c r="E11" s="69">
        <v>0</v>
      </c>
      <c r="F11" s="69">
        <v>0</v>
      </c>
      <c r="G11" s="69">
        <v>0</v>
      </c>
      <c r="H11" s="72"/>
      <c r="I11" s="96">
        <v>0</v>
      </c>
      <c r="J11" s="96">
        <v>0</v>
      </c>
      <c r="K11" s="96">
        <v>0</v>
      </c>
      <c r="L11" s="96">
        <v>0</v>
      </c>
      <c r="M11" s="95"/>
      <c r="N11" s="71"/>
    </row>
    <row r="12" spans="1:14" ht="17.25" customHeight="1">
      <c r="A12" s="87" t="s">
        <v>165</v>
      </c>
      <c r="B12" s="81">
        <f>J6</f>
        <v>0</v>
      </c>
      <c r="C12" s="86" t="s">
        <v>166</v>
      </c>
      <c r="D12" s="81">
        <f t="shared" si="0"/>
        <v>0</v>
      </c>
      <c r="E12" s="69">
        <v>0</v>
      </c>
      <c r="F12" s="69">
        <v>0</v>
      </c>
      <c r="G12" s="69">
        <v>0</v>
      </c>
      <c r="H12" s="72"/>
      <c r="I12" s="96">
        <v>0</v>
      </c>
      <c r="J12" s="96">
        <v>0</v>
      </c>
      <c r="K12" s="96">
        <v>0</v>
      </c>
      <c r="L12" s="96">
        <v>0</v>
      </c>
      <c r="M12" s="94"/>
      <c r="N12" s="71"/>
    </row>
    <row r="13" spans="1:14" ht="17.25" customHeight="1">
      <c r="A13" s="87" t="s">
        <v>167</v>
      </c>
      <c r="B13" s="81">
        <f>B11-B12</f>
        <v>0</v>
      </c>
      <c r="C13" s="86" t="s">
        <v>168</v>
      </c>
      <c r="D13" s="81">
        <f t="shared" si="0"/>
        <v>0</v>
      </c>
      <c r="E13" s="69">
        <v>0</v>
      </c>
      <c r="F13" s="69">
        <v>0</v>
      </c>
      <c r="G13" s="69">
        <v>0</v>
      </c>
      <c r="H13" s="72"/>
      <c r="I13" s="96">
        <v>0</v>
      </c>
      <c r="J13" s="96">
        <v>0</v>
      </c>
      <c r="K13" s="96">
        <v>0</v>
      </c>
      <c r="L13" s="96">
        <v>0</v>
      </c>
      <c r="M13" s="94"/>
      <c r="N13" s="71"/>
    </row>
    <row r="14" spans="1:14" ht="17.25" customHeight="1">
      <c r="A14" s="87"/>
      <c r="B14" s="88"/>
      <c r="C14" s="86" t="s">
        <v>169</v>
      </c>
      <c r="D14" s="81">
        <f t="shared" si="0"/>
        <v>1994188.2</v>
      </c>
      <c r="E14" s="69">
        <v>1994188.2</v>
      </c>
      <c r="F14" s="69">
        <v>0</v>
      </c>
      <c r="G14" s="69">
        <v>0</v>
      </c>
      <c r="H14" s="72"/>
      <c r="I14" s="96">
        <v>1165458</v>
      </c>
      <c r="J14" s="96">
        <v>1165458</v>
      </c>
      <c r="K14" s="96">
        <v>0</v>
      </c>
      <c r="L14" s="96">
        <v>0</v>
      </c>
      <c r="M14" s="94"/>
      <c r="N14" s="71"/>
    </row>
    <row r="15" spans="1:14" ht="17.25" customHeight="1">
      <c r="A15" s="87"/>
      <c r="B15" s="81"/>
      <c r="C15" s="86" t="s">
        <v>170</v>
      </c>
      <c r="D15" s="81">
        <f t="shared" si="0"/>
        <v>0</v>
      </c>
      <c r="E15" s="69">
        <v>0</v>
      </c>
      <c r="F15" s="69">
        <v>0</v>
      </c>
      <c r="G15" s="69">
        <v>0</v>
      </c>
      <c r="H15" s="72"/>
      <c r="I15" s="96">
        <v>0</v>
      </c>
      <c r="J15" s="96">
        <v>0</v>
      </c>
      <c r="K15" s="96">
        <v>0</v>
      </c>
      <c r="L15" s="96">
        <v>0</v>
      </c>
      <c r="M15" s="94"/>
      <c r="N15" s="71"/>
    </row>
    <row r="16" spans="1:14" ht="17.25" customHeight="1">
      <c r="A16" s="87"/>
      <c r="B16" s="88"/>
      <c r="C16" s="86" t="s">
        <v>171</v>
      </c>
      <c r="D16" s="81">
        <f t="shared" si="0"/>
        <v>365815.14</v>
      </c>
      <c r="E16" s="69">
        <v>365815.14</v>
      </c>
      <c r="F16" s="69">
        <v>0</v>
      </c>
      <c r="G16" s="69">
        <v>0</v>
      </c>
      <c r="H16" s="72"/>
      <c r="I16" s="96">
        <v>317054</v>
      </c>
      <c r="J16" s="96">
        <v>317054</v>
      </c>
      <c r="K16" s="96">
        <v>0</v>
      </c>
      <c r="L16" s="96">
        <v>0</v>
      </c>
      <c r="M16" s="94"/>
      <c r="N16" s="71"/>
    </row>
    <row r="17" spans="1:14" ht="17.25" customHeight="1">
      <c r="A17" s="87"/>
      <c r="B17" s="88"/>
      <c r="C17" s="86" t="s">
        <v>172</v>
      </c>
      <c r="D17" s="81">
        <f t="shared" si="0"/>
        <v>0</v>
      </c>
      <c r="E17" s="69">
        <v>0</v>
      </c>
      <c r="F17" s="69">
        <v>0</v>
      </c>
      <c r="G17" s="69">
        <v>0</v>
      </c>
      <c r="H17" s="72"/>
      <c r="I17" s="96">
        <v>0</v>
      </c>
      <c r="J17" s="96">
        <v>0</v>
      </c>
      <c r="K17" s="96">
        <v>0</v>
      </c>
      <c r="L17" s="96">
        <v>0</v>
      </c>
      <c r="M17" s="95"/>
      <c r="N17" s="71"/>
    </row>
    <row r="18" spans="1:14" ht="17.25" customHeight="1">
      <c r="A18" s="87"/>
      <c r="B18" s="88"/>
      <c r="C18" s="86" t="s">
        <v>173</v>
      </c>
      <c r="D18" s="81">
        <f t="shared" si="0"/>
        <v>370000</v>
      </c>
      <c r="E18" s="69">
        <v>0</v>
      </c>
      <c r="F18" s="69">
        <v>370000</v>
      </c>
      <c r="G18" s="69">
        <v>0</v>
      </c>
      <c r="H18" s="72"/>
      <c r="I18" s="96">
        <v>22978120</v>
      </c>
      <c r="J18" s="96">
        <v>0</v>
      </c>
      <c r="K18" s="96">
        <v>22978120</v>
      </c>
      <c r="L18" s="96">
        <v>0</v>
      </c>
      <c r="M18" s="95"/>
      <c r="N18" s="71"/>
    </row>
    <row r="19" spans="1:14" ht="17.25" customHeight="1">
      <c r="A19" s="87"/>
      <c r="B19" s="88"/>
      <c r="C19" s="86" t="s">
        <v>174</v>
      </c>
      <c r="D19" s="81">
        <f t="shared" si="0"/>
        <v>0</v>
      </c>
      <c r="E19" s="69">
        <v>0</v>
      </c>
      <c r="F19" s="69">
        <v>0</v>
      </c>
      <c r="G19" s="69">
        <v>0</v>
      </c>
      <c r="H19" s="72"/>
      <c r="I19" s="96">
        <v>0</v>
      </c>
      <c r="J19" s="96">
        <v>0</v>
      </c>
      <c r="K19" s="96">
        <v>0</v>
      </c>
      <c r="L19" s="96">
        <v>0</v>
      </c>
      <c r="M19" s="94"/>
      <c r="N19" s="71"/>
    </row>
    <row r="20" spans="1:14" ht="17.25" customHeight="1">
      <c r="A20" s="87"/>
      <c r="B20" s="88"/>
      <c r="C20" s="86" t="s">
        <v>175</v>
      </c>
      <c r="D20" s="81">
        <f t="shared" si="0"/>
        <v>6674542.25</v>
      </c>
      <c r="E20" s="69">
        <v>6674542.25</v>
      </c>
      <c r="F20" s="69">
        <v>0</v>
      </c>
      <c r="G20" s="69">
        <v>0</v>
      </c>
      <c r="H20" s="72"/>
      <c r="I20" s="96">
        <v>0</v>
      </c>
      <c r="J20" s="96">
        <v>0</v>
      </c>
      <c r="K20" s="96">
        <v>0</v>
      </c>
      <c r="L20" s="96">
        <v>0</v>
      </c>
      <c r="M20" s="94"/>
      <c r="N20" s="71"/>
    </row>
    <row r="21" spans="1:14" ht="17.25" customHeight="1">
      <c r="A21" s="87"/>
      <c r="B21" s="88"/>
      <c r="C21" s="86" t="s">
        <v>176</v>
      </c>
      <c r="D21" s="81">
        <f t="shared" si="0"/>
        <v>0</v>
      </c>
      <c r="E21" s="69">
        <v>0</v>
      </c>
      <c r="F21" s="69">
        <v>0</v>
      </c>
      <c r="G21" s="69">
        <v>0</v>
      </c>
      <c r="H21" s="72"/>
      <c r="I21" s="96">
        <v>0</v>
      </c>
      <c r="J21" s="96">
        <v>0</v>
      </c>
      <c r="K21" s="96">
        <v>0</v>
      </c>
      <c r="L21" s="96">
        <v>0</v>
      </c>
      <c r="M21" s="94"/>
      <c r="N21" s="71"/>
    </row>
    <row r="22" spans="1:14" ht="17.25" customHeight="1">
      <c r="A22" s="87"/>
      <c r="B22" s="88"/>
      <c r="C22" s="86" t="s">
        <v>177</v>
      </c>
      <c r="D22" s="81">
        <f t="shared" si="0"/>
        <v>0</v>
      </c>
      <c r="E22" s="69">
        <v>0</v>
      </c>
      <c r="F22" s="69">
        <v>0</v>
      </c>
      <c r="G22" s="69">
        <v>0</v>
      </c>
      <c r="H22" s="72"/>
      <c r="I22" s="96">
        <v>0</v>
      </c>
      <c r="J22" s="96">
        <v>0</v>
      </c>
      <c r="K22" s="96">
        <v>0</v>
      </c>
      <c r="L22" s="96">
        <v>0</v>
      </c>
      <c r="M22" s="94"/>
      <c r="N22" s="71"/>
    </row>
    <row r="23" spans="1:14" ht="17.25" customHeight="1">
      <c r="A23" s="87"/>
      <c r="B23" s="88"/>
      <c r="C23" s="86" t="s">
        <v>178</v>
      </c>
      <c r="D23" s="81">
        <f t="shared" si="0"/>
        <v>0</v>
      </c>
      <c r="E23" s="69">
        <v>0</v>
      </c>
      <c r="F23" s="69">
        <v>0</v>
      </c>
      <c r="G23" s="69">
        <v>0</v>
      </c>
      <c r="H23" s="72"/>
      <c r="I23" s="96">
        <v>0</v>
      </c>
      <c r="J23" s="96">
        <v>0</v>
      </c>
      <c r="K23" s="96">
        <v>0</v>
      </c>
      <c r="L23" s="96">
        <v>0</v>
      </c>
      <c r="M23" s="94"/>
      <c r="N23" s="71"/>
    </row>
    <row r="24" spans="1:14" ht="17.25" customHeight="1">
      <c r="A24" s="87"/>
      <c r="B24" s="88"/>
      <c r="C24" s="86" t="s">
        <v>179</v>
      </c>
      <c r="D24" s="81">
        <f t="shared" si="0"/>
        <v>0</v>
      </c>
      <c r="E24" s="69">
        <v>0</v>
      </c>
      <c r="F24" s="69">
        <v>0</v>
      </c>
      <c r="G24" s="69">
        <v>0</v>
      </c>
      <c r="H24" s="72"/>
      <c r="I24" s="96">
        <v>0</v>
      </c>
      <c r="J24" s="96">
        <v>0</v>
      </c>
      <c r="K24" s="96">
        <v>0</v>
      </c>
      <c r="L24" s="96">
        <v>0</v>
      </c>
      <c r="M24" s="95"/>
      <c r="N24" s="71"/>
    </row>
    <row r="25" spans="1:14" ht="17.25" customHeight="1">
      <c r="A25" s="87"/>
      <c r="B25" s="88"/>
      <c r="C25" s="87" t="s">
        <v>180</v>
      </c>
      <c r="D25" s="81">
        <f t="shared" si="0"/>
        <v>0</v>
      </c>
      <c r="E25" s="69">
        <v>0</v>
      </c>
      <c r="F25" s="69">
        <v>0</v>
      </c>
      <c r="G25" s="69">
        <v>0</v>
      </c>
      <c r="H25" s="72"/>
      <c r="I25" s="96">
        <v>0</v>
      </c>
      <c r="J25" s="96">
        <v>0</v>
      </c>
      <c r="K25" s="96">
        <v>0</v>
      </c>
      <c r="L25" s="96">
        <v>0</v>
      </c>
      <c r="M25" s="94"/>
      <c r="N25" s="71"/>
    </row>
    <row r="26" spans="1:14" ht="17.25" customHeight="1">
      <c r="A26" s="87"/>
      <c r="B26" s="88"/>
      <c r="C26" s="87" t="s">
        <v>181</v>
      </c>
      <c r="D26" s="81">
        <f t="shared" si="0"/>
        <v>557586.36</v>
      </c>
      <c r="E26" s="69">
        <v>557586.36</v>
      </c>
      <c r="F26" s="69">
        <v>0</v>
      </c>
      <c r="G26" s="69">
        <v>0</v>
      </c>
      <c r="H26" s="72"/>
      <c r="I26" s="96">
        <v>487774</v>
      </c>
      <c r="J26" s="96">
        <v>487774</v>
      </c>
      <c r="K26" s="96">
        <v>0</v>
      </c>
      <c r="L26" s="96">
        <v>0</v>
      </c>
      <c r="M26" s="96"/>
      <c r="N26" s="71"/>
    </row>
    <row r="27" spans="1:14" ht="17.25" customHeight="1">
      <c r="A27" s="87"/>
      <c r="B27" s="88"/>
      <c r="C27" s="87" t="s">
        <v>182</v>
      </c>
      <c r="D27" s="81">
        <f t="shared" si="0"/>
        <v>0</v>
      </c>
      <c r="E27" s="69">
        <v>0</v>
      </c>
      <c r="F27" s="69">
        <v>0</v>
      </c>
      <c r="G27" s="69">
        <v>0</v>
      </c>
      <c r="H27" s="72"/>
      <c r="I27" s="96">
        <v>0</v>
      </c>
      <c r="J27" s="96">
        <v>0</v>
      </c>
      <c r="K27" s="96">
        <v>0</v>
      </c>
      <c r="L27" s="96">
        <v>0</v>
      </c>
      <c r="M27" s="94"/>
      <c r="N27" s="71"/>
    </row>
    <row r="28" spans="1:14" ht="17.25" customHeight="1">
      <c r="A28" s="87"/>
      <c r="B28" s="88"/>
      <c r="C28" s="87" t="s">
        <v>183</v>
      </c>
      <c r="D28" s="81">
        <f t="shared" si="0"/>
        <v>0</v>
      </c>
      <c r="E28" s="69">
        <v>0</v>
      </c>
      <c r="F28" s="69">
        <v>0</v>
      </c>
      <c r="G28" s="69">
        <v>0</v>
      </c>
      <c r="H28" s="72"/>
      <c r="I28" s="96">
        <v>0</v>
      </c>
      <c r="J28" s="96">
        <v>0</v>
      </c>
      <c r="K28" s="96">
        <v>0</v>
      </c>
      <c r="L28" s="96">
        <v>0</v>
      </c>
      <c r="M28" s="95"/>
      <c r="N28" s="71"/>
    </row>
    <row r="29" spans="1:14" ht="18" customHeight="1">
      <c r="A29" s="87"/>
      <c r="B29" s="88"/>
      <c r="C29" s="87" t="s">
        <v>184</v>
      </c>
      <c r="D29" s="81">
        <f t="shared" si="0"/>
        <v>0</v>
      </c>
      <c r="E29" s="69">
        <v>0</v>
      </c>
      <c r="F29" s="69">
        <v>0</v>
      </c>
      <c r="G29" s="69">
        <v>0</v>
      </c>
      <c r="H29" s="72"/>
      <c r="I29" s="96">
        <v>0</v>
      </c>
      <c r="J29" s="96">
        <v>0</v>
      </c>
      <c r="K29" s="96">
        <v>0</v>
      </c>
      <c r="L29" s="96">
        <v>0</v>
      </c>
      <c r="M29" s="95"/>
      <c r="N29" s="71"/>
    </row>
    <row r="30" spans="1:14" ht="17.25" customHeight="1">
      <c r="A30" s="87"/>
      <c r="B30" s="88"/>
      <c r="C30" s="87" t="s">
        <v>185</v>
      </c>
      <c r="D30" s="81">
        <f t="shared" si="0"/>
        <v>0</v>
      </c>
      <c r="E30" s="69">
        <v>0</v>
      </c>
      <c r="F30" s="69">
        <v>0</v>
      </c>
      <c r="G30" s="69">
        <v>0</v>
      </c>
      <c r="H30" s="72"/>
      <c r="I30" s="96">
        <v>0</v>
      </c>
      <c r="J30" s="96">
        <v>0</v>
      </c>
      <c r="K30" s="96">
        <v>0</v>
      </c>
      <c r="L30" s="96">
        <v>0</v>
      </c>
      <c r="M30" s="94"/>
      <c r="N30" s="71"/>
    </row>
    <row r="31" spans="1:14" ht="17.25" customHeight="1">
      <c r="A31" s="87"/>
      <c r="B31" s="88"/>
      <c r="C31" s="87" t="s">
        <v>186</v>
      </c>
      <c r="D31" s="81">
        <f t="shared" si="0"/>
        <v>0</v>
      </c>
      <c r="E31" s="69">
        <v>0</v>
      </c>
      <c r="F31" s="69">
        <v>0</v>
      </c>
      <c r="G31" s="69">
        <v>0</v>
      </c>
      <c r="H31" s="72"/>
      <c r="I31" s="96">
        <v>0</v>
      </c>
      <c r="J31" s="96">
        <v>0</v>
      </c>
      <c r="K31" s="96">
        <v>0</v>
      </c>
      <c r="L31" s="96">
        <v>0</v>
      </c>
      <c r="M31" s="94"/>
      <c r="N31" s="71"/>
    </row>
    <row r="32" spans="1:14" ht="17.25" customHeight="1">
      <c r="A32" s="87"/>
      <c r="B32" s="88"/>
      <c r="C32" s="87" t="s">
        <v>187</v>
      </c>
      <c r="D32" s="81">
        <f t="shared" si="0"/>
        <v>0</v>
      </c>
      <c r="E32" s="69">
        <v>0</v>
      </c>
      <c r="F32" s="69">
        <v>0</v>
      </c>
      <c r="G32" s="69">
        <v>0</v>
      </c>
      <c r="H32" s="72"/>
      <c r="I32" s="96">
        <v>0</v>
      </c>
      <c r="J32" s="96">
        <v>0</v>
      </c>
      <c r="K32" s="96">
        <v>0</v>
      </c>
      <c r="L32" s="96">
        <v>0</v>
      </c>
      <c r="M32" s="94"/>
      <c r="N32" s="71"/>
    </row>
    <row r="33" spans="1:14" ht="17.25" customHeight="1">
      <c r="A33" s="87"/>
      <c r="B33" s="88"/>
      <c r="C33" s="87" t="s">
        <v>188</v>
      </c>
      <c r="D33" s="81">
        <f t="shared" si="0"/>
        <v>0</v>
      </c>
      <c r="E33" s="69">
        <v>0</v>
      </c>
      <c r="F33" s="69">
        <v>0</v>
      </c>
      <c r="G33" s="69">
        <v>0</v>
      </c>
      <c r="H33" s="72"/>
      <c r="I33" s="96">
        <v>0</v>
      </c>
      <c r="J33" s="96">
        <v>0</v>
      </c>
      <c r="K33" s="96">
        <v>0</v>
      </c>
      <c r="L33" s="96">
        <v>0</v>
      </c>
      <c r="M33" s="95"/>
      <c r="N33" s="71"/>
    </row>
    <row r="34" spans="1:14" ht="17.25" customHeight="1">
      <c r="A34" s="87"/>
      <c r="B34" s="88"/>
      <c r="C34" s="87" t="s">
        <v>189</v>
      </c>
      <c r="D34" s="81">
        <f t="shared" si="0"/>
        <v>0</v>
      </c>
      <c r="E34" s="69">
        <v>0</v>
      </c>
      <c r="F34" s="69">
        <v>0</v>
      </c>
      <c r="G34" s="69">
        <v>0</v>
      </c>
      <c r="H34" s="71"/>
      <c r="I34" s="96">
        <v>0</v>
      </c>
      <c r="J34" s="96">
        <v>0</v>
      </c>
      <c r="K34" s="96">
        <v>0</v>
      </c>
      <c r="L34" s="96">
        <v>0</v>
      </c>
      <c r="M34" s="95"/>
      <c r="N34" s="71"/>
    </row>
    <row r="35" spans="1:14" ht="17.25" customHeight="1">
      <c r="A35" s="87"/>
      <c r="B35" s="88"/>
      <c r="C35" s="87" t="s">
        <v>190</v>
      </c>
      <c r="D35" s="81">
        <f t="shared" si="0"/>
        <v>0</v>
      </c>
      <c r="E35" s="69">
        <v>0</v>
      </c>
      <c r="F35" s="69">
        <v>0</v>
      </c>
      <c r="G35" s="69">
        <v>0</v>
      </c>
      <c r="H35" s="72"/>
      <c r="I35" s="96">
        <v>0</v>
      </c>
      <c r="J35" s="96">
        <v>0</v>
      </c>
      <c r="K35" s="96">
        <v>0</v>
      </c>
      <c r="L35" s="96">
        <v>0</v>
      </c>
      <c r="M35" s="95"/>
      <c r="N35" s="71"/>
    </row>
    <row r="36" spans="1:14" ht="17.25" customHeight="1">
      <c r="A36" s="87"/>
      <c r="B36" s="88"/>
      <c r="C36" s="87"/>
      <c r="D36" s="81">
        <f t="shared" si="0"/>
        <v>0</v>
      </c>
      <c r="E36" s="88"/>
      <c r="F36" s="88"/>
      <c r="G36" s="88"/>
      <c r="H36" s="72"/>
      <c r="I36" s="95"/>
      <c r="J36" s="94"/>
      <c r="K36" s="94"/>
      <c r="L36" s="94"/>
      <c r="M36" s="94"/>
      <c r="N36" s="71"/>
    </row>
    <row r="37" spans="1:14" ht="17.25" customHeight="1">
      <c r="A37" s="87"/>
      <c r="B37" s="88"/>
      <c r="C37" s="87" t="s">
        <v>191</v>
      </c>
      <c r="D37" s="81">
        <f t="shared" si="0"/>
        <v>0</v>
      </c>
      <c r="E37" s="88"/>
      <c r="F37" s="88"/>
      <c r="G37" s="88"/>
      <c r="H37" s="71"/>
      <c r="I37" s="94"/>
      <c r="J37" s="94"/>
      <c r="K37" s="94"/>
      <c r="L37" s="94"/>
      <c r="M37" s="94"/>
      <c r="N37" s="71"/>
    </row>
    <row r="38" spans="1:14" ht="17.25" customHeight="1">
      <c r="A38" s="87"/>
      <c r="B38" s="88"/>
      <c r="C38" s="87"/>
      <c r="D38" s="81">
        <f t="shared" si="0"/>
        <v>0</v>
      </c>
      <c r="E38" s="88"/>
      <c r="F38" s="81"/>
      <c r="G38" s="88"/>
      <c r="H38" s="71"/>
      <c r="I38" s="94"/>
      <c r="J38" s="94"/>
      <c r="K38" s="94"/>
      <c r="L38" s="94"/>
      <c r="M38" s="94"/>
      <c r="N38" s="71"/>
    </row>
    <row r="39" spans="1:14" ht="17.25" customHeight="1">
      <c r="A39" s="89"/>
      <c r="B39" s="90"/>
      <c r="C39" s="89"/>
      <c r="D39" s="81">
        <f t="shared" si="0"/>
        <v>0</v>
      </c>
      <c r="E39" s="88"/>
      <c r="F39" s="88"/>
      <c r="G39" s="88"/>
      <c r="H39" s="71"/>
      <c r="I39" s="94"/>
      <c r="J39" s="94"/>
      <c r="K39" s="94"/>
      <c r="L39" s="94"/>
      <c r="M39" s="94"/>
      <c r="N39" s="71"/>
    </row>
    <row r="40" spans="1:14" ht="17.25" customHeight="1">
      <c r="A40" s="91" t="s">
        <v>192</v>
      </c>
      <c r="B40" s="92">
        <f>B6+B11</f>
        <v>9962131.9499999993</v>
      </c>
      <c r="C40" s="93" t="s">
        <v>193</v>
      </c>
      <c r="D40" s="92">
        <f t="shared" si="0"/>
        <v>9962131.9499999993</v>
      </c>
      <c r="E40" s="92">
        <f>E6+E37</f>
        <v>9592131.9499999993</v>
      </c>
      <c r="F40" s="92">
        <f>F6+F37</f>
        <v>370000</v>
      </c>
      <c r="G40" s="92">
        <f>G6+G37</f>
        <v>0</v>
      </c>
      <c r="H40" s="71"/>
      <c r="I40" s="94"/>
      <c r="J40" s="94"/>
      <c r="K40" s="94"/>
      <c r="L40" s="94"/>
      <c r="M40" s="94"/>
      <c r="N40" s="71"/>
    </row>
    <row r="41" spans="1:14" ht="10.5" customHeight="1">
      <c r="A41" s="71"/>
      <c r="B41" s="71"/>
      <c r="C41" s="71"/>
      <c r="D41" s="71"/>
      <c r="E41" s="71"/>
      <c r="F41" s="71"/>
      <c r="G41" s="71"/>
      <c r="H41" s="71"/>
      <c r="I41" s="94"/>
      <c r="J41" s="94"/>
      <c r="K41" s="94"/>
      <c r="L41" s="94"/>
      <c r="M41" s="94"/>
      <c r="N41" s="71"/>
    </row>
  </sheetData>
  <mergeCells count="3">
    <mergeCell ref="A2:G2"/>
    <mergeCell ref="A4:B4"/>
    <mergeCell ref="C4:G4"/>
  </mergeCells>
  <phoneticPr fontId="0" type="noConversion"/>
  <pageMargins left="0.74999998873613005" right="0.74999998873613005" top="0.606299197579932" bottom="0.606299197579932" header="0.499999992490753" footer="0.499999992490753"/>
  <pageSetup paperSize="9" scale="72" fitToHeight="999" orientation="landscape" r:id="rId1"/>
  <headerFooter scaleWithDoc="0" alignWithMargins="0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9"/>
  <sheetViews>
    <sheetView showGridLines="0" showZeros="0" workbookViewId="0">
      <selection activeCell="L21" sqref="L21"/>
    </sheetView>
  </sheetViews>
  <sheetFormatPr defaultColWidth="9.1640625" defaultRowHeight="12.75" customHeight="1"/>
  <cols>
    <col min="1" max="3" width="4.6640625" customWidth="1"/>
    <col min="4" max="4" width="11.33203125" customWidth="1"/>
    <col min="5" max="5" width="22.5" customWidth="1"/>
    <col min="6" max="17" width="14.5" customWidth="1"/>
    <col min="18" max="18" width="13.6640625" customWidth="1"/>
    <col min="19" max="21" width="14.5" customWidth="1"/>
    <col min="22" max="22" width="9.1640625" customWidth="1"/>
  </cols>
  <sheetData>
    <row r="1" spans="1:21" ht="10.5" customHeight="1">
      <c r="A1" s="28"/>
      <c r="C1" s="29"/>
      <c r="D1" s="29"/>
      <c r="E1" s="29"/>
      <c r="F1" s="29"/>
      <c r="G1" s="29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28" t="s">
        <v>194</v>
      </c>
    </row>
    <row r="2" spans="1:21" ht="16.5" customHeight="1">
      <c r="A2" s="147" t="s">
        <v>195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</row>
    <row r="3" spans="1:21" ht="25.5" customHeight="1">
      <c r="A3" s="31"/>
      <c r="C3" s="29"/>
      <c r="D3" s="29"/>
      <c r="E3" s="29"/>
      <c r="F3" s="29"/>
      <c r="G3" s="29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48" t="s">
        <v>3</v>
      </c>
    </row>
    <row r="4" spans="1:21" ht="20.100000000000001" customHeight="1">
      <c r="A4" s="33" t="s">
        <v>76</v>
      </c>
      <c r="B4" s="33"/>
      <c r="C4" s="34"/>
      <c r="D4" s="154" t="s">
        <v>131</v>
      </c>
      <c r="E4" s="157" t="s">
        <v>132</v>
      </c>
      <c r="F4" s="158" t="s">
        <v>79</v>
      </c>
      <c r="G4" s="33" t="s">
        <v>133</v>
      </c>
      <c r="H4" s="33"/>
      <c r="I4" s="33"/>
      <c r="J4" s="34"/>
      <c r="K4" s="154" t="s">
        <v>134</v>
      </c>
      <c r="L4" s="154"/>
      <c r="M4" s="154"/>
      <c r="N4" s="154"/>
      <c r="O4" s="154"/>
      <c r="P4" s="154"/>
      <c r="Q4" s="154"/>
      <c r="R4" s="154"/>
      <c r="S4" s="154"/>
      <c r="T4" s="154"/>
      <c r="U4" s="154"/>
    </row>
    <row r="5" spans="1:21" ht="60.75" customHeight="1">
      <c r="A5" s="35" t="s">
        <v>89</v>
      </c>
      <c r="B5" s="35" t="s">
        <v>90</v>
      </c>
      <c r="C5" s="36" t="s">
        <v>91</v>
      </c>
      <c r="D5" s="154"/>
      <c r="E5" s="157"/>
      <c r="F5" s="158"/>
      <c r="G5" s="37" t="s">
        <v>92</v>
      </c>
      <c r="H5" s="38" t="s">
        <v>135</v>
      </c>
      <c r="I5" s="38" t="s">
        <v>136</v>
      </c>
      <c r="J5" s="38" t="s">
        <v>137</v>
      </c>
      <c r="K5" s="45" t="s">
        <v>92</v>
      </c>
      <c r="L5" s="46" t="s">
        <v>135</v>
      </c>
      <c r="M5" s="46" t="s">
        <v>136</v>
      </c>
      <c r="N5" s="46" t="s">
        <v>137</v>
      </c>
      <c r="O5" s="47" t="s">
        <v>138</v>
      </c>
      <c r="P5" s="47" t="s">
        <v>139</v>
      </c>
      <c r="Q5" s="47" t="s">
        <v>140</v>
      </c>
      <c r="R5" s="47" t="s">
        <v>141</v>
      </c>
      <c r="S5" s="47" t="s">
        <v>142</v>
      </c>
      <c r="T5" s="49" t="s">
        <v>143</v>
      </c>
      <c r="U5" s="49" t="s">
        <v>144</v>
      </c>
    </row>
    <row r="6" spans="1:21" ht="18" customHeight="1">
      <c r="A6" s="6" t="s">
        <v>95</v>
      </c>
      <c r="B6" s="6" t="s">
        <v>95</v>
      </c>
      <c r="C6" s="6" t="s">
        <v>95</v>
      </c>
      <c r="D6" s="39" t="s">
        <v>95</v>
      </c>
      <c r="E6" s="39" t="s">
        <v>95</v>
      </c>
      <c r="F6" s="39">
        <v>1</v>
      </c>
      <c r="G6" s="39">
        <v>2</v>
      </c>
      <c r="H6" s="39">
        <v>3</v>
      </c>
      <c r="I6" s="39">
        <v>4</v>
      </c>
      <c r="J6" s="39">
        <v>5</v>
      </c>
      <c r="K6" s="39">
        <v>6</v>
      </c>
      <c r="L6" s="39">
        <v>7</v>
      </c>
      <c r="M6" s="39">
        <v>8</v>
      </c>
      <c r="N6" s="39">
        <v>9</v>
      </c>
      <c r="O6" s="39">
        <v>10</v>
      </c>
      <c r="P6" s="39">
        <v>11</v>
      </c>
      <c r="Q6" s="39">
        <v>12</v>
      </c>
      <c r="R6" s="39">
        <v>13</v>
      </c>
      <c r="S6" s="39">
        <v>14</v>
      </c>
      <c r="T6" s="39">
        <v>15</v>
      </c>
      <c r="U6" s="39">
        <v>16</v>
      </c>
    </row>
    <row r="7" spans="1:21" ht="20.100000000000001" customHeight="1">
      <c r="A7" s="40"/>
      <c r="B7" s="41"/>
      <c r="C7" s="41"/>
      <c r="D7" s="42"/>
      <c r="E7" s="43" t="s">
        <v>92</v>
      </c>
      <c r="F7" s="44">
        <v>9592131.9499999993</v>
      </c>
      <c r="G7" s="17">
        <v>9592131.9499999993</v>
      </c>
      <c r="H7" s="11">
        <v>7500069.8099999996</v>
      </c>
      <c r="I7" s="11">
        <v>1185251.06</v>
      </c>
      <c r="J7" s="11">
        <v>906811.08</v>
      </c>
      <c r="K7" s="16">
        <v>0</v>
      </c>
      <c r="L7" s="44">
        <v>0</v>
      </c>
      <c r="M7" s="44">
        <v>0</v>
      </c>
      <c r="N7" s="44">
        <v>0</v>
      </c>
      <c r="O7" s="44">
        <v>0</v>
      </c>
      <c r="P7" s="44">
        <v>0</v>
      </c>
      <c r="Q7" s="44">
        <v>0</v>
      </c>
      <c r="R7" s="44">
        <v>0</v>
      </c>
      <c r="S7" s="44">
        <v>0</v>
      </c>
      <c r="T7" s="44">
        <v>0</v>
      </c>
      <c r="U7" s="44">
        <v>0</v>
      </c>
    </row>
    <row r="8" spans="1:21" ht="27.75" customHeight="1">
      <c r="A8" s="40"/>
      <c r="B8" s="41"/>
      <c r="C8" s="41"/>
      <c r="D8" s="42" t="s">
        <v>96</v>
      </c>
      <c r="E8" s="43" t="s">
        <v>97</v>
      </c>
      <c r="F8" s="44">
        <v>9592131.9499999993</v>
      </c>
      <c r="G8" s="17">
        <v>9592131.9499999993</v>
      </c>
      <c r="H8" s="11">
        <v>7500069.8099999996</v>
      </c>
      <c r="I8" s="11">
        <v>1185251.06</v>
      </c>
      <c r="J8" s="11">
        <v>906811.08</v>
      </c>
      <c r="K8" s="16">
        <v>0</v>
      </c>
      <c r="L8" s="44">
        <v>0</v>
      </c>
      <c r="M8" s="44">
        <v>0</v>
      </c>
      <c r="N8" s="44">
        <v>0</v>
      </c>
      <c r="O8" s="44">
        <v>0</v>
      </c>
      <c r="P8" s="44">
        <v>0</v>
      </c>
      <c r="Q8" s="44">
        <v>0</v>
      </c>
      <c r="R8" s="44">
        <v>0</v>
      </c>
      <c r="S8" s="44">
        <v>0</v>
      </c>
      <c r="T8" s="44">
        <v>0</v>
      </c>
      <c r="U8" s="44">
        <v>0</v>
      </c>
    </row>
    <row r="9" spans="1:21" ht="27.75" customHeight="1">
      <c r="A9" s="40"/>
      <c r="B9" s="41"/>
      <c r="C9" s="41"/>
      <c r="D9" s="42" t="s">
        <v>98</v>
      </c>
      <c r="E9" s="43" t="s">
        <v>99</v>
      </c>
      <c r="F9" s="44">
        <v>2483280.73</v>
      </c>
      <c r="G9" s="17">
        <v>2483280.73</v>
      </c>
      <c r="H9" s="11">
        <v>1835213.81</v>
      </c>
      <c r="I9" s="11">
        <v>226631.24</v>
      </c>
      <c r="J9" s="11">
        <v>421435.68</v>
      </c>
      <c r="K9" s="16">
        <v>0</v>
      </c>
      <c r="L9" s="44">
        <v>0</v>
      </c>
      <c r="M9" s="44">
        <v>0</v>
      </c>
      <c r="N9" s="44">
        <v>0</v>
      </c>
      <c r="O9" s="44">
        <v>0</v>
      </c>
      <c r="P9" s="44">
        <v>0</v>
      </c>
      <c r="Q9" s="44">
        <v>0</v>
      </c>
      <c r="R9" s="44">
        <v>0</v>
      </c>
      <c r="S9" s="44">
        <v>0</v>
      </c>
      <c r="T9" s="44">
        <v>0</v>
      </c>
      <c r="U9" s="44">
        <v>0</v>
      </c>
    </row>
    <row r="10" spans="1:21" ht="20.100000000000001" customHeight="1">
      <c r="A10" s="40" t="s">
        <v>100</v>
      </c>
      <c r="B10" s="41" t="s">
        <v>101</v>
      </c>
      <c r="C10" s="41" t="s">
        <v>102</v>
      </c>
      <c r="D10" s="42" t="s">
        <v>103</v>
      </c>
      <c r="E10" s="43" t="s">
        <v>104</v>
      </c>
      <c r="F10" s="44">
        <v>425875.68</v>
      </c>
      <c r="G10" s="17">
        <v>425875.68</v>
      </c>
      <c r="H10" s="11">
        <v>0</v>
      </c>
      <c r="I10" s="11">
        <v>4500</v>
      </c>
      <c r="J10" s="11">
        <v>421375.68</v>
      </c>
      <c r="K10" s="16">
        <v>0</v>
      </c>
      <c r="L10" s="44">
        <v>0</v>
      </c>
      <c r="M10" s="44">
        <v>0</v>
      </c>
      <c r="N10" s="44">
        <v>0</v>
      </c>
      <c r="O10" s="44">
        <v>0</v>
      </c>
      <c r="P10" s="44">
        <v>0</v>
      </c>
      <c r="Q10" s="44">
        <v>0</v>
      </c>
      <c r="R10" s="44">
        <v>0</v>
      </c>
      <c r="S10" s="44">
        <v>0</v>
      </c>
      <c r="T10" s="44">
        <v>0</v>
      </c>
      <c r="U10" s="44">
        <v>0</v>
      </c>
    </row>
    <row r="11" spans="1:21" ht="27" customHeight="1">
      <c r="A11" s="40" t="s">
        <v>100</v>
      </c>
      <c r="B11" s="41" t="s">
        <v>101</v>
      </c>
      <c r="C11" s="41" t="s">
        <v>101</v>
      </c>
      <c r="D11" s="42" t="s">
        <v>103</v>
      </c>
      <c r="E11" s="43" t="s">
        <v>106</v>
      </c>
      <c r="F11" s="44">
        <v>128889.92</v>
      </c>
      <c r="G11" s="17">
        <v>128889.92</v>
      </c>
      <c r="H11" s="11">
        <v>128889.92</v>
      </c>
      <c r="I11" s="11">
        <v>0</v>
      </c>
      <c r="J11" s="11">
        <v>0</v>
      </c>
      <c r="K11" s="16">
        <v>0</v>
      </c>
      <c r="L11" s="44">
        <v>0</v>
      </c>
      <c r="M11" s="44">
        <v>0</v>
      </c>
      <c r="N11" s="44">
        <v>0</v>
      </c>
      <c r="O11" s="44">
        <v>0</v>
      </c>
      <c r="P11" s="44">
        <v>0</v>
      </c>
      <c r="Q11" s="44">
        <v>0</v>
      </c>
      <c r="R11" s="44">
        <v>0</v>
      </c>
      <c r="S11" s="44">
        <v>0</v>
      </c>
      <c r="T11" s="44">
        <v>0</v>
      </c>
      <c r="U11" s="44">
        <v>0</v>
      </c>
    </row>
    <row r="12" spans="1:21" ht="27" customHeight="1">
      <c r="A12" s="40" t="s">
        <v>100</v>
      </c>
      <c r="B12" s="41" t="s">
        <v>101</v>
      </c>
      <c r="C12" s="41" t="s">
        <v>107</v>
      </c>
      <c r="D12" s="42" t="s">
        <v>103</v>
      </c>
      <c r="E12" s="43" t="s">
        <v>108</v>
      </c>
      <c r="F12" s="44">
        <v>64444.959999999999</v>
      </c>
      <c r="G12" s="17">
        <v>64444.959999999999</v>
      </c>
      <c r="H12" s="11">
        <v>64444.959999999999</v>
      </c>
      <c r="I12" s="11">
        <v>0</v>
      </c>
      <c r="J12" s="11">
        <v>0</v>
      </c>
      <c r="K12" s="16">
        <v>0</v>
      </c>
      <c r="L12" s="44">
        <v>0</v>
      </c>
      <c r="M12" s="44">
        <v>0</v>
      </c>
      <c r="N12" s="44">
        <v>0</v>
      </c>
      <c r="O12" s="44">
        <v>0</v>
      </c>
      <c r="P12" s="44">
        <v>0</v>
      </c>
      <c r="Q12" s="44">
        <v>0</v>
      </c>
      <c r="R12" s="44">
        <v>0</v>
      </c>
      <c r="S12" s="44">
        <v>0</v>
      </c>
      <c r="T12" s="44">
        <v>0</v>
      </c>
      <c r="U12" s="44">
        <v>0</v>
      </c>
    </row>
    <row r="13" spans="1:21" ht="20.100000000000001" customHeight="1">
      <c r="A13" s="40" t="s">
        <v>109</v>
      </c>
      <c r="B13" s="41" t="s">
        <v>110</v>
      </c>
      <c r="C13" s="41" t="s">
        <v>102</v>
      </c>
      <c r="D13" s="42" t="s">
        <v>103</v>
      </c>
      <c r="E13" s="43" t="s">
        <v>111</v>
      </c>
      <c r="F13" s="44">
        <v>62833.84</v>
      </c>
      <c r="G13" s="17">
        <v>62833.84</v>
      </c>
      <c r="H13" s="11">
        <v>62833.84</v>
      </c>
      <c r="I13" s="11">
        <v>0</v>
      </c>
      <c r="J13" s="11">
        <v>0</v>
      </c>
      <c r="K13" s="16">
        <v>0</v>
      </c>
      <c r="L13" s="44">
        <v>0</v>
      </c>
      <c r="M13" s="44">
        <v>0</v>
      </c>
      <c r="N13" s="44">
        <v>0</v>
      </c>
      <c r="O13" s="44">
        <v>0</v>
      </c>
      <c r="P13" s="44">
        <v>0</v>
      </c>
      <c r="Q13" s="44">
        <v>0</v>
      </c>
      <c r="R13" s="44">
        <v>0</v>
      </c>
      <c r="S13" s="44">
        <v>0</v>
      </c>
      <c r="T13" s="44">
        <v>0</v>
      </c>
      <c r="U13" s="44">
        <v>0</v>
      </c>
    </row>
    <row r="14" spans="1:21" ht="20.100000000000001" customHeight="1">
      <c r="A14" s="40" t="s">
        <v>116</v>
      </c>
      <c r="B14" s="41" t="s">
        <v>102</v>
      </c>
      <c r="C14" s="41" t="s">
        <v>102</v>
      </c>
      <c r="D14" s="42" t="s">
        <v>103</v>
      </c>
      <c r="E14" s="43" t="s">
        <v>117</v>
      </c>
      <c r="F14" s="44">
        <v>1704568.89</v>
      </c>
      <c r="G14" s="17">
        <v>1704568.89</v>
      </c>
      <c r="H14" s="11">
        <v>1482377.65</v>
      </c>
      <c r="I14" s="11">
        <v>222131.24</v>
      </c>
      <c r="J14" s="11">
        <v>60</v>
      </c>
      <c r="K14" s="16">
        <v>0</v>
      </c>
      <c r="L14" s="44">
        <v>0</v>
      </c>
      <c r="M14" s="44">
        <v>0</v>
      </c>
      <c r="N14" s="44">
        <v>0</v>
      </c>
      <c r="O14" s="44">
        <v>0</v>
      </c>
      <c r="P14" s="44">
        <v>0</v>
      </c>
      <c r="Q14" s="44">
        <v>0</v>
      </c>
      <c r="R14" s="44">
        <v>0</v>
      </c>
      <c r="S14" s="44">
        <v>0</v>
      </c>
      <c r="T14" s="44">
        <v>0</v>
      </c>
      <c r="U14" s="44">
        <v>0</v>
      </c>
    </row>
    <row r="15" spans="1:21" ht="20.100000000000001" customHeight="1">
      <c r="A15" s="40" t="s">
        <v>118</v>
      </c>
      <c r="B15" s="41" t="s">
        <v>119</v>
      </c>
      <c r="C15" s="41" t="s">
        <v>102</v>
      </c>
      <c r="D15" s="42" t="s">
        <v>103</v>
      </c>
      <c r="E15" s="43" t="s">
        <v>120</v>
      </c>
      <c r="F15" s="44">
        <v>96667.44</v>
      </c>
      <c r="G15" s="17">
        <v>96667.44</v>
      </c>
      <c r="H15" s="11">
        <v>96667.44</v>
      </c>
      <c r="I15" s="11">
        <v>0</v>
      </c>
      <c r="J15" s="11">
        <v>0</v>
      </c>
      <c r="K15" s="16">
        <v>0</v>
      </c>
      <c r="L15" s="44">
        <v>0</v>
      </c>
      <c r="M15" s="44">
        <v>0</v>
      </c>
      <c r="N15" s="44">
        <v>0</v>
      </c>
      <c r="O15" s="44">
        <v>0</v>
      </c>
      <c r="P15" s="44">
        <v>0</v>
      </c>
      <c r="Q15" s="44">
        <v>0</v>
      </c>
      <c r="R15" s="44">
        <v>0</v>
      </c>
      <c r="S15" s="44">
        <v>0</v>
      </c>
      <c r="T15" s="44">
        <v>0</v>
      </c>
      <c r="U15" s="44">
        <v>0</v>
      </c>
    </row>
    <row r="16" spans="1:21" ht="28.5" customHeight="1">
      <c r="A16" s="40"/>
      <c r="B16" s="41"/>
      <c r="C16" s="41"/>
      <c r="D16" s="42" t="s">
        <v>121</v>
      </c>
      <c r="E16" s="43" t="s">
        <v>122</v>
      </c>
      <c r="F16" s="44">
        <v>3217642.13</v>
      </c>
      <c r="G16" s="17">
        <v>3217642.13</v>
      </c>
      <c r="H16" s="11">
        <v>2566262.0299999998</v>
      </c>
      <c r="I16" s="11">
        <v>412140.9</v>
      </c>
      <c r="J16" s="11">
        <v>239239.2</v>
      </c>
      <c r="K16" s="16">
        <v>0</v>
      </c>
      <c r="L16" s="44">
        <v>0</v>
      </c>
      <c r="M16" s="44">
        <v>0</v>
      </c>
      <c r="N16" s="44">
        <v>0</v>
      </c>
      <c r="O16" s="44">
        <v>0</v>
      </c>
      <c r="P16" s="44">
        <v>0</v>
      </c>
      <c r="Q16" s="44">
        <v>0</v>
      </c>
      <c r="R16" s="44">
        <v>0</v>
      </c>
      <c r="S16" s="44">
        <v>0</v>
      </c>
      <c r="T16" s="44">
        <v>0</v>
      </c>
      <c r="U16" s="44">
        <v>0</v>
      </c>
    </row>
    <row r="17" spans="1:21" ht="20.100000000000001" customHeight="1">
      <c r="A17" s="40" t="s">
        <v>100</v>
      </c>
      <c r="B17" s="41" t="s">
        <v>101</v>
      </c>
      <c r="C17" s="41" t="s">
        <v>119</v>
      </c>
      <c r="D17" s="42" t="s">
        <v>103</v>
      </c>
      <c r="E17" s="43" t="s">
        <v>123</v>
      </c>
      <c r="F17" s="44">
        <v>249739.2</v>
      </c>
      <c r="G17" s="17">
        <v>249739.2</v>
      </c>
      <c r="H17" s="11">
        <v>0</v>
      </c>
      <c r="I17" s="11">
        <v>10500</v>
      </c>
      <c r="J17" s="11">
        <v>239239.2</v>
      </c>
      <c r="K17" s="16">
        <v>0</v>
      </c>
      <c r="L17" s="44">
        <v>0</v>
      </c>
      <c r="M17" s="44">
        <v>0</v>
      </c>
      <c r="N17" s="44">
        <v>0</v>
      </c>
      <c r="O17" s="44">
        <v>0</v>
      </c>
      <c r="P17" s="44">
        <v>0</v>
      </c>
      <c r="Q17" s="44">
        <v>0</v>
      </c>
      <c r="R17" s="44">
        <v>0</v>
      </c>
      <c r="S17" s="44">
        <v>0</v>
      </c>
      <c r="T17" s="44">
        <v>0</v>
      </c>
      <c r="U17" s="44">
        <v>0</v>
      </c>
    </row>
    <row r="18" spans="1:21" ht="25.5" customHeight="1">
      <c r="A18" s="40" t="s">
        <v>100</v>
      </c>
      <c r="B18" s="41" t="s">
        <v>101</v>
      </c>
      <c r="C18" s="41" t="s">
        <v>101</v>
      </c>
      <c r="D18" s="42" t="s">
        <v>103</v>
      </c>
      <c r="E18" s="43" t="s">
        <v>106</v>
      </c>
      <c r="F18" s="44">
        <v>277927.2</v>
      </c>
      <c r="G18" s="17">
        <v>277927.2</v>
      </c>
      <c r="H18" s="11">
        <v>277927.2</v>
      </c>
      <c r="I18" s="11">
        <v>0</v>
      </c>
      <c r="J18" s="11">
        <v>0</v>
      </c>
      <c r="K18" s="16">
        <v>0</v>
      </c>
      <c r="L18" s="44">
        <v>0</v>
      </c>
      <c r="M18" s="44">
        <v>0</v>
      </c>
      <c r="N18" s="44">
        <v>0</v>
      </c>
      <c r="O18" s="44">
        <v>0</v>
      </c>
      <c r="P18" s="44">
        <v>0</v>
      </c>
      <c r="Q18" s="44">
        <v>0</v>
      </c>
      <c r="R18" s="44">
        <v>0</v>
      </c>
      <c r="S18" s="44">
        <v>0</v>
      </c>
      <c r="T18" s="44">
        <v>0</v>
      </c>
      <c r="U18" s="44">
        <v>0</v>
      </c>
    </row>
    <row r="19" spans="1:21" ht="25.5" customHeight="1">
      <c r="A19" s="40" t="s">
        <v>100</v>
      </c>
      <c r="B19" s="41" t="s">
        <v>101</v>
      </c>
      <c r="C19" s="41" t="s">
        <v>107</v>
      </c>
      <c r="D19" s="42" t="s">
        <v>103</v>
      </c>
      <c r="E19" s="43" t="s">
        <v>108</v>
      </c>
      <c r="F19" s="44">
        <v>138963.6</v>
      </c>
      <c r="G19" s="17">
        <v>138963.6</v>
      </c>
      <c r="H19" s="11">
        <v>138963.6</v>
      </c>
      <c r="I19" s="11">
        <v>0</v>
      </c>
      <c r="J19" s="11">
        <v>0</v>
      </c>
      <c r="K19" s="16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44">
        <v>0</v>
      </c>
      <c r="S19" s="44">
        <v>0</v>
      </c>
      <c r="T19" s="44">
        <v>0</v>
      </c>
      <c r="U19" s="44">
        <v>0</v>
      </c>
    </row>
    <row r="20" spans="1:21" ht="20.100000000000001" customHeight="1">
      <c r="A20" s="40" t="s">
        <v>109</v>
      </c>
      <c r="B20" s="41" t="s">
        <v>110</v>
      </c>
      <c r="C20" s="41" t="s">
        <v>119</v>
      </c>
      <c r="D20" s="42" t="s">
        <v>103</v>
      </c>
      <c r="E20" s="43" t="s">
        <v>124</v>
      </c>
      <c r="F20" s="44">
        <v>137001.51</v>
      </c>
      <c r="G20" s="17">
        <v>137001.51</v>
      </c>
      <c r="H20" s="11">
        <v>137001.51</v>
      </c>
      <c r="I20" s="11">
        <v>0</v>
      </c>
      <c r="J20" s="11">
        <v>0</v>
      </c>
      <c r="K20" s="16">
        <v>0</v>
      </c>
      <c r="L20" s="44">
        <v>0</v>
      </c>
      <c r="M20" s="44">
        <v>0</v>
      </c>
      <c r="N20" s="44">
        <v>0</v>
      </c>
      <c r="O20" s="44">
        <v>0</v>
      </c>
      <c r="P20" s="44">
        <v>0</v>
      </c>
      <c r="Q20" s="44">
        <v>0</v>
      </c>
      <c r="R20" s="44">
        <v>0</v>
      </c>
      <c r="S20" s="44">
        <v>0</v>
      </c>
      <c r="T20" s="44">
        <v>0</v>
      </c>
      <c r="U20" s="44">
        <v>0</v>
      </c>
    </row>
    <row r="21" spans="1:21" ht="20.100000000000001" customHeight="1">
      <c r="A21" s="40" t="s">
        <v>116</v>
      </c>
      <c r="B21" s="41" t="s">
        <v>102</v>
      </c>
      <c r="C21" s="41" t="s">
        <v>125</v>
      </c>
      <c r="D21" s="42" t="s">
        <v>103</v>
      </c>
      <c r="E21" s="43" t="s">
        <v>126</v>
      </c>
      <c r="F21" s="44">
        <v>2205565.2200000002</v>
      </c>
      <c r="G21" s="17">
        <v>2205565.2200000002</v>
      </c>
      <c r="H21" s="11">
        <v>1803924.32</v>
      </c>
      <c r="I21" s="11">
        <v>401640.9</v>
      </c>
      <c r="J21" s="11">
        <v>0</v>
      </c>
      <c r="K21" s="16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44">
        <v>0</v>
      </c>
      <c r="S21" s="44">
        <v>0</v>
      </c>
      <c r="T21" s="44">
        <v>0</v>
      </c>
      <c r="U21" s="44">
        <v>0</v>
      </c>
    </row>
    <row r="22" spans="1:21" ht="20.100000000000001" customHeight="1">
      <c r="A22" s="40" t="s">
        <v>118</v>
      </c>
      <c r="B22" s="41" t="s">
        <v>119</v>
      </c>
      <c r="C22" s="41" t="s">
        <v>102</v>
      </c>
      <c r="D22" s="42" t="s">
        <v>103</v>
      </c>
      <c r="E22" s="43" t="s">
        <v>120</v>
      </c>
      <c r="F22" s="44">
        <v>208445.4</v>
      </c>
      <c r="G22" s="17">
        <v>208445.4</v>
      </c>
      <c r="H22" s="11">
        <v>208445.4</v>
      </c>
      <c r="I22" s="11">
        <v>0</v>
      </c>
      <c r="J22" s="11">
        <v>0</v>
      </c>
      <c r="K22" s="16">
        <v>0</v>
      </c>
      <c r="L22" s="44">
        <v>0</v>
      </c>
      <c r="M22" s="44">
        <v>0</v>
      </c>
      <c r="N22" s="44">
        <v>0</v>
      </c>
      <c r="O22" s="44">
        <v>0</v>
      </c>
      <c r="P22" s="44">
        <v>0</v>
      </c>
      <c r="Q22" s="44">
        <v>0</v>
      </c>
      <c r="R22" s="44">
        <v>0</v>
      </c>
      <c r="S22" s="44">
        <v>0</v>
      </c>
      <c r="T22" s="44">
        <v>0</v>
      </c>
      <c r="U22" s="44">
        <v>0</v>
      </c>
    </row>
    <row r="23" spans="1:21" ht="25.5" customHeight="1">
      <c r="A23" s="40"/>
      <c r="B23" s="41"/>
      <c r="C23" s="41"/>
      <c r="D23" s="42" t="s">
        <v>127</v>
      </c>
      <c r="E23" s="43" t="s">
        <v>128</v>
      </c>
      <c r="F23" s="44">
        <v>3891209.09</v>
      </c>
      <c r="G23" s="17">
        <v>3891209.09</v>
      </c>
      <c r="H23" s="11">
        <v>3098593.97</v>
      </c>
      <c r="I23" s="11">
        <v>546478.92000000004</v>
      </c>
      <c r="J23" s="11">
        <v>246136.2</v>
      </c>
      <c r="K23" s="16">
        <v>0</v>
      </c>
      <c r="L23" s="44">
        <v>0</v>
      </c>
      <c r="M23" s="44">
        <v>0</v>
      </c>
      <c r="N23" s="44">
        <v>0</v>
      </c>
      <c r="O23" s="44">
        <v>0</v>
      </c>
      <c r="P23" s="44">
        <v>0</v>
      </c>
      <c r="Q23" s="44">
        <v>0</v>
      </c>
      <c r="R23" s="44">
        <v>0</v>
      </c>
      <c r="S23" s="44">
        <v>0</v>
      </c>
      <c r="T23" s="44">
        <v>0</v>
      </c>
      <c r="U23" s="44">
        <v>0</v>
      </c>
    </row>
    <row r="24" spans="1:21" ht="20.100000000000001" customHeight="1">
      <c r="A24" s="40" t="s">
        <v>100</v>
      </c>
      <c r="B24" s="41" t="s">
        <v>101</v>
      </c>
      <c r="C24" s="41" t="s">
        <v>119</v>
      </c>
      <c r="D24" s="42" t="s">
        <v>103</v>
      </c>
      <c r="E24" s="43" t="s">
        <v>123</v>
      </c>
      <c r="F24" s="44">
        <v>203400.6</v>
      </c>
      <c r="G24" s="17">
        <v>203400.6</v>
      </c>
      <c r="H24" s="11">
        <v>0</v>
      </c>
      <c r="I24" s="11">
        <v>9000</v>
      </c>
      <c r="J24" s="11">
        <v>194400.6</v>
      </c>
      <c r="K24" s="16">
        <v>0</v>
      </c>
      <c r="L24" s="44">
        <v>0</v>
      </c>
      <c r="M24" s="44">
        <v>0</v>
      </c>
      <c r="N24" s="44">
        <v>0</v>
      </c>
      <c r="O24" s="44">
        <v>0</v>
      </c>
      <c r="P24" s="44">
        <v>0</v>
      </c>
      <c r="Q24" s="44">
        <v>0</v>
      </c>
      <c r="R24" s="44">
        <v>0</v>
      </c>
      <c r="S24" s="44">
        <v>0</v>
      </c>
      <c r="T24" s="44">
        <v>0</v>
      </c>
      <c r="U24" s="44">
        <v>0</v>
      </c>
    </row>
    <row r="25" spans="1:21" ht="26.25" customHeight="1">
      <c r="A25" s="40" t="s">
        <v>100</v>
      </c>
      <c r="B25" s="41" t="s">
        <v>101</v>
      </c>
      <c r="C25" s="41" t="s">
        <v>101</v>
      </c>
      <c r="D25" s="42" t="s">
        <v>103</v>
      </c>
      <c r="E25" s="43" t="s">
        <v>106</v>
      </c>
      <c r="F25" s="44">
        <v>336631.36</v>
      </c>
      <c r="G25" s="17">
        <v>336631.36</v>
      </c>
      <c r="H25" s="11">
        <v>336631.36</v>
      </c>
      <c r="I25" s="11">
        <v>0</v>
      </c>
      <c r="J25" s="11">
        <v>0</v>
      </c>
      <c r="K25" s="16">
        <v>0</v>
      </c>
      <c r="L25" s="44">
        <v>0</v>
      </c>
      <c r="M25" s="44">
        <v>0</v>
      </c>
      <c r="N25" s="44">
        <v>0</v>
      </c>
      <c r="O25" s="44">
        <v>0</v>
      </c>
      <c r="P25" s="44">
        <v>0</v>
      </c>
      <c r="Q25" s="44">
        <v>0</v>
      </c>
      <c r="R25" s="44">
        <v>0</v>
      </c>
      <c r="S25" s="44">
        <v>0</v>
      </c>
      <c r="T25" s="44">
        <v>0</v>
      </c>
      <c r="U25" s="44">
        <v>0</v>
      </c>
    </row>
    <row r="26" spans="1:21" ht="26.25" customHeight="1">
      <c r="A26" s="40" t="s">
        <v>100</v>
      </c>
      <c r="B26" s="41" t="s">
        <v>101</v>
      </c>
      <c r="C26" s="41" t="s">
        <v>107</v>
      </c>
      <c r="D26" s="42" t="s">
        <v>103</v>
      </c>
      <c r="E26" s="43" t="s">
        <v>108</v>
      </c>
      <c r="F26" s="44">
        <v>168315.68</v>
      </c>
      <c r="G26" s="17">
        <v>168315.68</v>
      </c>
      <c r="H26" s="11">
        <v>168315.68</v>
      </c>
      <c r="I26" s="11">
        <v>0</v>
      </c>
      <c r="J26" s="11">
        <v>0</v>
      </c>
      <c r="K26" s="16">
        <v>0</v>
      </c>
      <c r="L26" s="44">
        <v>0</v>
      </c>
      <c r="M26" s="44">
        <v>0</v>
      </c>
      <c r="N26" s="44">
        <v>0</v>
      </c>
      <c r="O26" s="44">
        <v>0</v>
      </c>
      <c r="P26" s="44">
        <v>0</v>
      </c>
      <c r="Q26" s="44">
        <v>0</v>
      </c>
      <c r="R26" s="44">
        <v>0</v>
      </c>
      <c r="S26" s="44">
        <v>0</v>
      </c>
      <c r="T26" s="44">
        <v>0</v>
      </c>
      <c r="U26" s="44">
        <v>0</v>
      </c>
    </row>
    <row r="27" spans="1:21" ht="20.100000000000001" customHeight="1">
      <c r="A27" s="40" t="s">
        <v>109</v>
      </c>
      <c r="B27" s="41" t="s">
        <v>110</v>
      </c>
      <c r="C27" s="41" t="s">
        <v>119</v>
      </c>
      <c r="D27" s="42" t="s">
        <v>103</v>
      </c>
      <c r="E27" s="43" t="s">
        <v>124</v>
      </c>
      <c r="F27" s="44">
        <v>165979.79</v>
      </c>
      <c r="G27" s="17">
        <v>165979.79</v>
      </c>
      <c r="H27" s="11">
        <v>165979.79</v>
      </c>
      <c r="I27" s="11">
        <v>0</v>
      </c>
      <c r="J27" s="11">
        <v>0</v>
      </c>
      <c r="K27" s="16">
        <v>0</v>
      </c>
      <c r="L27" s="44">
        <v>0</v>
      </c>
      <c r="M27" s="44">
        <v>0</v>
      </c>
      <c r="N27" s="44">
        <v>0</v>
      </c>
      <c r="O27" s="44">
        <v>0</v>
      </c>
      <c r="P27" s="44">
        <v>0</v>
      </c>
      <c r="Q27" s="44">
        <v>0</v>
      </c>
      <c r="R27" s="44">
        <v>0</v>
      </c>
      <c r="S27" s="44">
        <v>0</v>
      </c>
      <c r="T27" s="44">
        <v>0</v>
      </c>
      <c r="U27" s="44">
        <v>0</v>
      </c>
    </row>
    <row r="28" spans="1:21" ht="20.100000000000001" customHeight="1">
      <c r="A28" s="40" t="s">
        <v>116</v>
      </c>
      <c r="B28" s="41" t="s">
        <v>102</v>
      </c>
      <c r="C28" s="41" t="s">
        <v>125</v>
      </c>
      <c r="D28" s="42" t="s">
        <v>103</v>
      </c>
      <c r="E28" s="43" t="s">
        <v>126</v>
      </c>
      <c r="F28" s="44">
        <v>2764408.14</v>
      </c>
      <c r="G28" s="17">
        <v>2764408.14</v>
      </c>
      <c r="H28" s="11">
        <v>2175193.62</v>
      </c>
      <c r="I28" s="11">
        <v>537478.92000000004</v>
      </c>
      <c r="J28" s="11">
        <v>51735.6</v>
      </c>
      <c r="K28" s="16">
        <v>0</v>
      </c>
      <c r="L28" s="44">
        <v>0</v>
      </c>
      <c r="M28" s="44">
        <v>0</v>
      </c>
      <c r="N28" s="44">
        <v>0</v>
      </c>
      <c r="O28" s="44">
        <v>0</v>
      </c>
      <c r="P28" s="44">
        <v>0</v>
      </c>
      <c r="Q28" s="44">
        <v>0</v>
      </c>
      <c r="R28" s="44">
        <v>0</v>
      </c>
      <c r="S28" s="44">
        <v>0</v>
      </c>
      <c r="T28" s="44">
        <v>0</v>
      </c>
      <c r="U28" s="44">
        <v>0</v>
      </c>
    </row>
    <row r="29" spans="1:21" ht="20.100000000000001" customHeight="1">
      <c r="A29" s="40" t="s">
        <v>118</v>
      </c>
      <c r="B29" s="41" t="s">
        <v>119</v>
      </c>
      <c r="C29" s="41" t="s">
        <v>102</v>
      </c>
      <c r="D29" s="42" t="s">
        <v>103</v>
      </c>
      <c r="E29" s="43" t="s">
        <v>120</v>
      </c>
      <c r="F29" s="44">
        <v>252473.52</v>
      </c>
      <c r="G29" s="17">
        <v>252473.52</v>
      </c>
      <c r="H29" s="11">
        <v>252473.52</v>
      </c>
      <c r="I29" s="11">
        <v>0</v>
      </c>
      <c r="J29" s="11">
        <v>0</v>
      </c>
      <c r="K29" s="16">
        <v>0</v>
      </c>
      <c r="L29" s="44">
        <v>0</v>
      </c>
      <c r="M29" s="44">
        <v>0</v>
      </c>
      <c r="N29" s="44">
        <v>0</v>
      </c>
      <c r="O29" s="44">
        <v>0</v>
      </c>
      <c r="P29" s="44">
        <v>0</v>
      </c>
      <c r="Q29" s="44">
        <v>0</v>
      </c>
      <c r="R29" s="44">
        <v>0</v>
      </c>
      <c r="S29" s="44">
        <v>0</v>
      </c>
      <c r="T29" s="44">
        <v>0</v>
      </c>
      <c r="U29" s="44">
        <v>0</v>
      </c>
    </row>
  </sheetData>
  <mergeCells count="5">
    <mergeCell ref="A2:U2"/>
    <mergeCell ref="K4:U4"/>
    <mergeCell ref="D4:D5"/>
    <mergeCell ref="E4:E5"/>
    <mergeCell ref="F4:F5"/>
  </mergeCells>
  <phoneticPr fontId="0" type="noConversion"/>
  <printOptions horizontalCentered="1"/>
  <pageMargins left="0.39370078740157499" right="0.196850393700787" top="0.196850393700787" bottom="0.39370078740157499" header="0.39370078740157499" footer="0.196850393700787"/>
  <pageSetup paperSize="9" scale="62" fitToHeight="999" orientation="landscape" r:id="rId1"/>
  <headerFooter scaleWithDoc="0"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8"/>
  <sheetViews>
    <sheetView showGridLines="0" showZeros="0" workbookViewId="0"/>
  </sheetViews>
  <sheetFormatPr defaultColWidth="9.1640625" defaultRowHeight="12.75" customHeight="1"/>
  <cols>
    <col min="1" max="2" width="9.1640625" customWidth="1"/>
    <col min="3" max="3" width="17" customWidth="1"/>
    <col min="4" max="4" width="46.5" customWidth="1"/>
    <col min="5" max="5" width="25" customWidth="1"/>
    <col min="6" max="6" width="24.1640625" customWidth="1"/>
    <col min="7" max="7" width="22.83203125" customWidth="1"/>
    <col min="8" max="8" width="9.1640625" customWidth="1"/>
  </cols>
  <sheetData>
    <row r="1" spans="1:7" ht="12.75" customHeight="1">
      <c r="G1" s="14" t="s">
        <v>196</v>
      </c>
    </row>
    <row r="2" spans="1:7" ht="31.5" customHeight="1">
      <c r="A2" s="161" t="s">
        <v>197</v>
      </c>
      <c r="B2" s="161"/>
      <c r="C2" s="161"/>
      <c r="D2" s="161"/>
      <c r="E2" s="161"/>
      <c r="F2" s="161"/>
      <c r="G2" s="161"/>
    </row>
    <row r="3" spans="1:7" ht="12.75" customHeight="1">
      <c r="G3" s="14" t="s">
        <v>3</v>
      </c>
    </row>
    <row r="4" spans="1:7" ht="12.75" customHeight="1">
      <c r="A4" s="157" t="s">
        <v>198</v>
      </c>
      <c r="B4" s="162"/>
      <c r="C4" s="162" t="s">
        <v>77</v>
      </c>
      <c r="D4" s="162" t="s">
        <v>199</v>
      </c>
      <c r="E4" s="162" t="s">
        <v>92</v>
      </c>
      <c r="F4" s="162" t="s">
        <v>133</v>
      </c>
      <c r="G4" s="157" t="s">
        <v>134</v>
      </c>
    </row>
    <row r="5" spans="1:7" ht="12.75" customHeight="1">
      <c r="A5" s="157"/>
      <c r="B5" s="162"/>
      <c r="C5" s="162"/>
      <c r="D5" s="162"/>
      <c r="E5" s="162"/>
      <c r="F5" s="162"/>
      <c r="G5" s="157"/>
    </row>
    <row r="6" spans="1:7" ht="27" customHeight="1">
      <c r="A6" s="60" t="s">
        <v>89</v>
      </c>
      <c r="B6" s="61" t="s">
        <v>90</v>
      </c>
      <c r="C6" s="162"/>
      <c r="D6" s="162"/>
      <c r="E6" s="162"/>
      <c r="F6" s="162"/>
      <c r="G6" s="157"/>
    </row>
    <row r="7" spans="1:7" ht="26.25" customHeight="1">
      <c r="A7" s="62" t="s">
        <v>95</v>
      </c>
      <c r="B7" s="63" t="s">
        <v>95</v>
      </c>
      <c r="C7" s="64" t="s">
        <v>95</v>
      </c>
      <c r="D7" s="64" t="s">
        <v>95</v>
      </c>
      <c r="E7" s="64">
        <v>1</v>
      </c>
      <c r="F7" s="64">
        <v>2</v>
      </c>
      <c r="G7" s="64">
        <v>3</v>
      </c>
    </row>
    <row r="8" spans="1:7" ht="21.75" customHeight="1">
      <c r="A8" s="65"/>
      <c r="B8" s="66"/>
      <c r="C8" s="67"/>
      <c r="D8" s="68" t="s">
        <v>92</v>
      </c>
      <c r="E8" s="69">
        <v>9592131.9499999993</v>
      </c>
      <c r="F8" s="70">
        <v>9592131.9499999993</v>
      </c>
      <c r="G8" s="69">
        <v>0</v>
      </c>
    </row>
    <row r="9" spans="1:7" ht="21.75" customHeight="1">
      <c r="A9" s="65"/>
      <c r="B9" s="66"/>
      <c r="C9" s="67" t="s">
        <v>96</v>
      </c>
      <c r="D9" s="68" t="s">
        <v>97</v>
      </c>
      <c r="E9" s="69">
        <v>9592131.9499999993</v>
      </c>
      <c r="F9" s="70">
        <v>9592131.9499999993</v>
      </c>
      <c r="G9" s="69">
        <v>0</v>
      </c>
    </row>
    <row r="10" spans="1:7" ht="21.75" customHeight="1">
      <c r="A10" s="65"/>
      <c r="B10" s="66"/>
      <c r="C10" s="67" t="s">
        <v>98</v>
      </c>
      <c r="D10" s="68" t="s">
        <v>99</v>
      </c>
      <c r="E10" s="69">
        <v>2483280.73</v>
      </c>
      <c r="F10" s="70">
        <v>2483280.73</v>
      </c>
      <c r="G10" s="69">
        <v>0</v>
      </c>
    </row>
    <row r="11" spans="1:7" ht="21.75" customHeight="1">
      <c r="A11" s="65" t="s">
        <v>200</v>
      </c>
      <c r="B11" s="66" t="s">
        <v>102</v>
      </c>
      <c r="C11" s="67" t="s">
        <v>103</v>
      </c>
      <c r="D11" s="68" t="s">
        <v>201</v>
      </c>
      <c r="E11" s="69">
        <v>378014</v>
      </c>
      <c r="F11" s="70">
        <v>378014</v>
      </c>
      <c r="G11" s="69">
        <v>0</v>
      </c>
    </row>
    <row r="12" spans="1:7" ht="21.75" customHeight="1">
      <c r="A12" s="65" t="s">
        <v>200</v>
      </c>
      <c r="B12" s="66" t="s">
        <v>119</v>
      </c>
      <c r="C12" s="67" t="s">
        <v>103</v>
      </c>
      <c r="D12" s="68" t="s">
        <v>202</v>
      </c>
      <c r="E12" s="69">
        <v>315948</v>
      </c>
      <c r="F12" s="70">
        <v>315948</v>
      </c>
      <c r="G12" s="69">
        <v>0</v>
      </c>
    </row>
    <row r="13" spans="1:7" ht="21.75" customHeight="1">
      <c r="A13" s="65" t="s">
        <v>200</v>
      </c>
      <c r="B13" s="66" t="s">
        <v>203</v>
      </c>
      <c r="C13" s="67" t="s">
        <v>103</v>
      </c>
      <c r="D13" s="68" t="s">
        <v>204</v>
      </c>
      <c r="E13" s="69">
        <v>126000</v>
      </c>
      <c r="F13" s="70">
        <v>126000</v>
      </c>
      <c r="G13" s="69">
        <v>0</v>
      </c>
    </row>
    <row r="14" spans="1:7" ht="21.75" customHeight="1">
      <c r="A14" s="65" t="s">
        <v>200</v>
      </c>
      <c r="B14" s="66" t="s">
        <v>113</v>
      </c>
      <c r="C14" s="67" t="s">
        <v>103</v>
      </c>
      <c r="D14" s="68" t="s">
        <v>205</v>
      </c>
      <c r="E14" s="69">
        <v>128889.92</v>
      </c>
      <c r="F14" s="70">
        <v>128889.92</v>
      </c>
      <c r="G14" s="69">
        <v>0</v>
      </c>
    </row>
    <row r="15" spans="1:7" ht="21.75" customHeight="1">
      <c r="A15" s="65" t="s">
        <v>200</v>
      </c>
      <c r="B15" s="66" t="s">
        <v>206</v>
      </c>
      <c r="C15" s="67" t="s">
        <v>103</v>
      </c>
      <c r="D15" s="68" t="s">
        <v>207</v>
      </c>
      <c r="E15" s="69">
        <v>64444.959999999999</v>
      </c>
      <c r="F15" s="70">
        <v>64444.959999999999</v>
      </c>
      <c r="G15" s="69">
        <v>0</v>
      </c>
    </row>
    <row r="16" spans="1:7" ht="21.75" customHeight="1">
      <c r="A16" s="65" t="s">
        <v>200</v>
      </c>
      <c r="B16" s="66" t="s">
        <v>208</v>
      </c>
      <c r="C16" s="67" t="s">
        <v>103</v>
      </c>
      <c r="D16" s="68" t="s">
        <v>209</v>
      </c>
      <c r="E16" s="69">
        <v>62833.84</v>
      </c>
      <c r="F16" s="70">
        <v>62833.84</v>
      </c>
      <c r="G16" s="69">
        <v>0</v>
      </c>
    </row>
    <row r="17" spans="1:7" ht="21.75" customHeight="1">
      <c r="A17" s="65" t="s">
        <v>200</v>
      </c>
      <c r="B17" s="66" t="s">
        <v>125</v>
      </c>
      <c r="C17" s="67" t="s">
        <v>103</v>
      </c>
      <c r="D17" s="68" t="s">
        <v>210</v>
      </c>
      <c r="E17" s="69">
        <v>1611.12</v>
      </c>
      <c r="F17" s="70">
        <v>1611.12</v>
      </c>
      <c r="G17" s="69">
        <v>0</v>
      </c>
    </row>
    <row r="18" spans="1:7" ht="21.75" customHeight="1">
      <c r="A18" s="65" t="s">
        <v>200</v>
      </c>
      <c r="B18" s="66" t="s">
        <v>211</v>
      </c>
      <c r="C18" s="67" t="s">
        <v>103</v>
      </c>
      <c r="D18" s="68" t="s">
        <v>120</v>
      </c>
      <c r="E18" s="69">
        <v>96667.44</v>
      </c>
      <c r="F18" s="70">
        <v>96667.44</v>
      </c>
      <c r="G18" s="69">
        <v>0</v>
      </c>
    </row>
    <row r="19" spans="1:7" ht="21.75" customHeight="1">
      <c r="A19" s="65" t="s">
        <v>200</v>
      </c>
      <c r="B19" s="66" t="s">
        <v>114</v>
      </c>
      <c r="C19" s="67" t="s">
        <v>103</v>
      </c>
      <c r="D19" s="68" t="s">
        <v>212</v>
      </c>
      <c r="E19" s="69">
        <v>660804.53</v>
      </c>
      <c r="F19" s="70">
        <v>660804.53</v>
      </c>
      <c r="G19" s="69">
        <v>0</v>
      </c>
    </row>
    <row r="20" spans="1:7" ht="21.75" customHeight="1">
      <c r="A20" s="65" t="s">
        <v>213</v>
      </c>
      <c r="B20" s="66" t="s">
        <v>102</v>
      </c>
      <c r="C20" s="67" t="s">
        <v>103</v>
      </c>
      <c r="D20" s="68" t="s">
        <v>214</v>
      </c>
      <c r="E20" s="69">
        <v>17150</v>
      </c>
      <c r="F20" s="70">
        <v>17150</v>
      </c>
      <c r="G20" s="69">
        <v>0</v>
      </c>
    </row>
    <row r="21" spans="1:7" ht="21.75" customHeight="1">
      <c r="A21" s="65" t="s">
        <v>213</v>
      </c>
      <c r="B21" s="66" t="s">
        <v>119</v>
      </c>
      <c r="C21" s="67" t="s">
        <v>103</v>
      </c>
      <c r="D21" s="68" t="s">
        <v>215</v>
      </c>
      <c r="E21" s="69">
        <v>2100</v>
      </c>
      <c r="F21" s="70">
        <v>2100</v>
      </c>
      <c r="G21" s="69">
        <v>0</v>
      </c>
    </row>
    <row r="22" spans="1:7" ht="21.75" customHeight="1">
      <c r="A22" s="65" t="s">
        <v>213</v>
      </c>
      <c r="B22" s="66" t="s">
        <v>101</v>
      </c>
      <c r="C22" s="67" t="s">
        <v>103</v>
      </c>
      <c r="D22" s="68" t="s">
        <v>216</v>
      </c>
      <c r="E22" s="69">
        <v>1750</v>
      </c>
      <c r="F22" s="70">
        <v>1750</v>
      </c>
      <c r="G22" s="69">
        <v>0</v>
      </c>
    </row>
    <row r="23" spans="1:7" ht="21.75" customHeight="1">
      <c r="A23" s="65" t="s">
        <v>213</v>
      </c>
      <c r="B23" s="66" t="s">
        <v>107</v>
      </c>
      <c r="C23" s="67" t="s">
        <v>103</v>
      </c>
      <c r="D23" s="68" t="s">
        <v>217</v>
      </c>
      <c r="E23" s="69">
        <v>7700</v>
      </c>
      <c r="F23" s="70">
        <v>7700</v>
      </c>
      <c r="G23" s="69">
        <v>0</v>
      </c>
    </row>
    <row r="24" spans="1:7" ht="21.75" customHeight="1">
      <c r="A24" s="65" t="s">
        <v>213</v>
      </c>
      <c r="B24" s="66" t="s">
        <v>218</v>
      </c>
      <c r="C24" s="67" t="s">
        <v>103</v>
      </c>
      <c r="D24" s="68" t="s">
        <v>219</v>
      </c>
      <c r="E24" s="69">
        <v>16420</v>
      </c>
      <c r="F24" s="70">
        <v>16420</v>
      </c>
      <c r="G24" s="69">
        <v>0</v>
      </c>
    </row>
    <row r="25" spans="1:7" ht="21.75" customHeight="1">
      <c r="A25" s="65" t="s">
        <v>213</v>
      </c>
      <c r="B25" s="66" t="s">
        <v>110</v>
      </c>
      <c r="C25" s="67" t="s">
        <v>103</v>
      </c>
      <c r="D25" s="68" t="s">
        <v>220</v>
      </c>
      <c r="E25" s="69">
        <v>30800</v>
      </c>
      <c r="F25" s="70">
        <v>30800</v>
      </c>
      <c r="G25" s="69">
        <v>0</v>
      </c>
    </row>
    <row r="26" spans="1:7" ht="21.75" customHeight="1">
      <c r="A26" s="65" t="s">
        <v>213</v>
      </c>
      <c r="B26" s="66" t="s">
        <v>211</v>
      </c>
      <c r="C26" s="67" t="s">
        <v>103</v>
      </c>
      <c r="D26" s="68" t="s">
        <v>221</v>
      </c>
      <c r="E26" s="69">
        <v>4200</v>
      </c>
      <c r="F26" s="70">
        <v>4200</v>
      </c>
      <c r="G26" s="69">
        <v>0</v>
      </c>
    </row>
    <row r="27" spans="1:7" ht="21.75" customHeight="1">
      <c r="A27" s="65" t="s">
        <v>213</v>
      </c>
      <c r="B27" s="66" t="s">
        <v>222</v>
      </c>
      <c r="C27" s="67" t="s">
        <v>103</v>
      </c>
      <c r="D27" s="68" t="s">
        <v>223</v>
      </c>
      <c r="E27" s="69">
        <v>1750</v>
      </c>
      <c r="F27" s="70">
        <v>1750</v>
      </c>
      <c r="G27" s="69">
        <v>0</v>
      </c>
    </row>
    <row r="28" spans="1:7" ht="21.75" customHeight="1">
      <c r="A28" s="65" t="s">
        <v>213</v>
      </c>
      <c r="B28" s="66" t="s">
        <v>224</v>
      </c>
      <c r="C28" s="67" t="s">
        <v>103</v>
      </c>
      <c r="D28" s="68" t="s">
        <v>225</v>
      </c>
      <c r="E28" s="69">
        <v>2100</v>
      </c>
      <c r="F28" s="70">
        <v>2100</v>
      </c>
      <c r="G28" s="69">
        <v>0</v>
      </c>
    </row>
    <row r="29" spans="1:7" ht="21.75" customHeight="1">
      <c r="A29" s="65" t="s">
        <v>213</v>
      </c>
      <c r="B29" s="66" t="s">
        <v>226</v>
      </c>
      <c r="C29" s="67" t="s">
        <v>103</v>
      </c>
      <c r="D29" s="68" t="s">
        <v>227</v>
      </c>
      <c r="E29" s="69">
        <v>2100</v>
      </c>
      <c r="F29" s="70">
        <v>2100</v>
      </c>
      <c r="G29" s="69">
        <v>0</v>
      </c>
    </row>
    <row r="30" spans="1:7" ht="21.75" customHeight="1">
      <c r="A30" s="65" t="s">
        <v>213</v>
      </c>
      <c r="B30" s="66" t="s">
        <v>228</v>
      </c>
      <c r="C30" s="67" t="s">
        <v>103</v>
      </c>
      <c r="D30" s="68" t="s">
        <v>229</v>
      </c>
      <c r="E30" s="69">
        <v>16111.24</v>
      </c>
      <c r="F30" s="70">
        <v>16111.24</v>
      </c>
      <c r="G30" s="69">
        <v>0</v>
      </c>
    </row>
    <row r="31" spans="1:7" ht="21.75" customHeight="1">
      <c r="A31" s="65" t="s">
        <v>213</v>
      </c>
      <c r="B31" s="66" t="s">
        <v>230</v>
      </c>
      <c r="C31" s="67" t="s">
        <v>103</v>
      </c>
      <c r="D31" s="68" t="s">
        <v>231</v>
      </c>
      <c r="E31" s="69">
        <v>4900</v>
      </c>
      <c r="F31" s="70">
        <v>4900</v>
      </c>
      <c r="G31" s="69">
        <v>0</v>
      </c>
    </row>
    <row r="32" spans="1:7" ht="21.75" customHeight="1">
      <c r="A32" s="65" t="s">
        <v>213</v>
      </c>
      <c r="B32" s="66" t="s">
        <v>232</v>
      </c>
      <c r="C32" s="67" t="s">
        <v>103</v>
      </c>
      <c r="D32" s="68" t="s">
        <v>233</v>
      </c>
      <c r="E32" s="69">
        <v>72000</v>
      </c>
      <c r="F32" s="70">
        <v>72000</v>
      </c>
      <c r="G32" s="69">
        <v>0</v>
      </c>
    </row>
    <row r="33" spans="1:7" ht="21.75" customHeight="1">
      <c r="A33" s="65" t="s">
        <v>213</v>
      </c>
      <c r="B33" s="66" t="s">
        <v>114</v>
      </c>
      <c r="C33" s="67" t="s">
        <v>103</v>
      </c>
      <c r="D33" s="68" t="s">
        <v>234</v>
      </c>
      <c r="E33" s="69">
        <v>47550</v>
      </c>
      <c r="F33" s="70">
        <v>47550</v>
      </c>
      <c r="G33" s="69">
        <v>0</v>
      </c>
    </row>
    <row r="34" spans="1:7" ht="21.75" customHeight="1">
      <c r="A34" s="65" t="s">
        <v>235</v>
      </c>
      <c r="B34" s="66" t="s">
        <v>119</v>
      </c>
      <c r="C34" s="67" t="s">
        <v>103</v>
      </c>
      <c r="D34" s="68" t="s">
        <v>236</v>
      </c>
      <c r="E34" s="69">
        <v>84484.800000000003</v>
      </c>
      <c r="F34" s="70">
        <v>84484.800000000003</v>
      </c>
      <c r="G34" s="69">
        <v>0</v>
      </c>
    </row>
    <row r="35" spans="1:7" ht="21.75" customHeight="1">
      <c r="A35" s="65" t="s">
        <v>235</v>
      </c>
      <c r="B35" s="66" t="s">
        <v>206</v>
      </c>
      <c r="C35" s="67" t="s">
        <v>103</v>
      </c>
      <c r="D35" s="68" t="s">
        <v>237</v>
      </c>
      <c r="E35" s="69">
        <v>60</v>
      </c>
      <c r="F35" s="70">
        <v>60</v>
      </c>
      <c r="G35" s="69">
        <v>0</v>
      </c>
    </row>
    <row r="36" spans="1:7" ht="21.75" customHeight="1">
      <c r="A36" s="65" t="s">
        <v>235</v>
      </c>
      <c r="B36" s="66" t="s">
        <v>114</v>
      </c>
      <c r="C36" s="67" t="s">
        <v>103</v>
      </c>
      <c r="D36" s="68" t="s">
        <v>238</v>
      </c>
      <c r="E36" s="69">
        <v>336890.88</v>
      </c>
      <c r="F36" s="70">
        <v>336890.88</v>
      </c>
      <c r="G36" s="69">
        <v>0</v>
      </c>
    </row>
    <row r="37" spans="1:7" ht="21.75" customHeight="1">
      <c r="A37" s="65"/>
      <c r="B37" s="66"/>
      <c r="C37" s="67" t="s">
        <v>121</v>
      </c>
      <c r="D37" s="68" t="s">
        <v>122</v>
      </c>
      <c r="E37" s="69">
        <v>3217642.13</v>
      </c>
      <c r="F37" s="70">
        <v>3217642.13</v>
      </c>
      <c r="G37" s="69">
        <v>0</v>
      </c>
    </row>
    <row r="38" spans="1:7" ht="21.75" customHeight="1">
      <c r="A38" s="65" t="s">
        <v>200</v>
      </c>
      <c r="B38" s="66" t="s">
        <v>102</v>
      </c>
      <c r="C38" s="67" t="s">
        <v>103</v>
      </c>
      <c r="D38" s="68" t="s">
        <v>201</v>
      </c>
      <c r="E38" s="69">
        <v>904449</v>
      </c>
      <c r="F38" s="70">
        <v>904449</v>
      </c>
      <c r="G38" s="69">
        <v>0</v>
      </c>
    </row>
    <row r="39" spans="1:7" ht="21.75" customHeight="1">
      <c r="A39" s="65" t="s">
        <v>200</v>
      </c>
      <c r="B39" s="66" t="s">
        <v>119</v>
      </c>
      <c r="C39" s="67" t="s">
        <v>103</v>
      </c>
      <c r="D39" s="68" t="s">
        <v>202</v>
      </c>
      <c r="E39" s="69">
        <v>426588</v>
      </c>
      <c r="F39" s="70">
        <v>426588</v>
      </c>
      <c r="G39" s="69">
        <v>0</v>
      </c>
    </row>
    <row r="40" spans="1:7" ht="21.75" customHeight="1">
      <c r="A40" s="65" t="s">
        <v>200</v>
      </c>
      <c r="B40" s="66" t="s">
        <v>218</v>
      </c>
      <c r="C40" s="67" t="s">
        <v>103</v>
      </c>
      <c r="D40" s="68" t="s">
        <v>239</v>
      </c>
      <c r="E40" s="69">
        <v>460728</v>
      </c>
      <c r="F40" s="70">
        <v>460728</v>
      </c>
      <c r="G40" s="69">
        <v>0</v>
      </c>
    </row>
    <row r="41" spans="1:7" ht="21.75" customHeight="1">
      <c r="A41" s="65" t="s">
        <v>200</v>
      </c>
      <c r="B41" s="66" t="s">
        <v>113</v>
      </c>
      <c r="C41" s="67" t="s">
        <v>103</v>
      </c>
      <c r="D41" s="68" t="s">
        <v>205</v>
      </c>
      <c r="E41" s="69">
        <v>277927.2</v>
      </c>
      <c r="F41" s="70">
        <v>277927.2</v>
      </c>
      <c r="G41" s="69">
        <v>0</v>
      </c>
    </row>
    <row r="42" spans="1:7" ht="21.75" customHeight="1">
      <c r="A42" s="65" t="s">
        <v>200</v>
      </c>
      <c r="B42" s="66" t="s">
        <v>206</v>
      </c>
      <c r="C42" s="67" t="s">
        <v>103</v>
      </c>
      <c r="D42" s="68" t="s">
        <v>207</v>
      </c>
      <c r="E42" s="69">
        <v>138963.6</v>
      </c>
      <c r="F42" s="70">
        <v>138963.6</v>
      </c>
      <c r="G42" s="69">
        <v>0</v>
      </c>
    </row>
    <row r="43" spans="1:7" ht="21.75" customHeight="1">
      <c r="A43" s="65" t="s">
        <v>200</v>
      </c>
      <c r="B43" s="66" t="s">
        <v>208</v>
      </c>
      <c r="C43" s="67" t="s">
        <v>103</v>
      </c>
      <c r="D43" s="68" t="s">
        <v>209</v>
      </c>
      <c r="E43" s="69">
        <v>135489.51</v>
      </c>
      <c r="F43" s="70">
        <v>135489.51</v>
      </c>
      <c r="G43" s="69">
        <v>0</v>
      </c>
    </row>
    <row r="44" spans="1:7" ht="21.75" customHeight="1">
      <c r="A44" s="65" t="s">
        <v>200</v>
      </c>
      <c r="B44" s="66" t="s">
        <v>125</v>
      </c>
      <c r="C44" s="67" t="s">
        <v>103</v>
      </c>
      <c r="D44" s="68" t="s">
        <v>210</v>
      </c>
      <c r="E44" s="69">
        <v>13671.32</v>
      </c>
      <c r="F44" s="70">
        <v>13671.32</v>
      </c>
      <c r="G44" s="69">
        <v>0</v>
      </c>
    </row>
    <row r="45" spans="1:7" ht="21.75" customHeight="1">
      <c r="A45" s="65" t="s">
        <v>200</v>
      </c>
      <c r="B45" s="66" t="s">
        <v>211</v>
      </c>
      <c r="C45" s="67" t="s">
        <v>103</v>
      </c>
      <c r="D45" s="68" t="s">
        <v>120</v>
      </c>
      <c r="E45" s="69">
        <v>208445.4</v>
      </c>
      <c r="F45" s="70">
        <v>208445.4</v>
      </c>
      <c r="G45" s="69">
        <v>0</v>
      </c>
    </row>
    <row r="46" spans="1:7" ht="21.75" customHeight="1">
      <c r="A46" s="65" t="s">
        <v>213</v>
      </c>
      <c r="B46" s="66" t="s">
        <v>102</v>
      </c>
      <c r="C46" s="67" t="s">
        <v>103</v>
      </c>
      <c r="D46" s="68" t="s">
        <v>214</v>
      </c>
      <c r="E46" s="69">
        <v>26250</v>
      </c>
      <c r="F46" s="70">
        <v>26250</v>
      </c>
      <c r="G46" s="69">
        <v>0</v>
      </c>
    </row>
    <row r="47" spans="1:7" ht="21.75" customHeight="1">
      <c r="A47" s="65" t="s">
        <v>213</v>
      </c>
      <c r="B47" s="66" t="s">
        <v>119</v>
      </c>
      <c r="C47" s="67" t="s">
        <v>103</v>
      </c>
      <c r="D47" s="68" t="s">
        <v>215</v>
      </c>
      <c r="E47" s="69">
        <v>6300</v>
      </c>
      <c r="F47" s="70">
        <v>6300</v>
      </c>
      <c r="G47" s="69">
        <v>0</v>
      </c>
    </row>
    <row r="48" spans="1:7" ht="21.75" customHeight="1">
      <c r="A48" s="65" t="s">
        <v>213</v>
      </c>
      <c r="B48" s="66" t="s">
        <v>101</v>
      </c>
      <c r="C48" s="67" t="s">
        <v>103</v>
      </c>
      <c r="D48" s="68" t="s">
        <v>216</v>
      </c>
      <c r="E48" s="69">
        <v>5250</v>
      </c>
      <c r="F48" s="70">
        <v>5250</v>
      </c>
      <c r="G48" s="69">
        <v>0</v>
      </c>
    </row>
    <row r="49" spans="1:7" ht="21.75" customHeight="1">
      <c r="A49" s="65" t="s">
        <v>213</v>
      </c>
      <c r="B49" s="66" t="s">
        <v>107</v>
      </c>
      <c r="C49" s="67" t="s">
        <v>103</v>
      </c>
      <c r="D49" s="68" t="s">
        <v>217</v>
      </c>
      <c r="E49" s="69">
        <v>16800</v>
      </c>
      <c r="F49" s="70">
        <v>16800</v>
      </c>
      <c r="G49" s="69">
        <v>0</v>
      </c>
    </row>
    <row r="50" spans="1:7" ht="21.75" customHeight="1">
      <c r="A50" s="65" t="s">
        <v>213</v>
      </c>
      <c r="B50" s="66" t="s">
        <v>218</v>
      </c>
      <c r="C50" s="67" t="s">
        <v>103</v>
      </c>
      <c r="D50" s="68" t="s">
        <v>219</v>
      </c>
      <c r="E50" s="69">
        <v>13650</v>
      </c>
      <c r="F50" s="70">
        <v>13650</v>
      </c>
      <c r="G50" s="69">
        <v>0</v>
      </c>
    </row>
    <row r="51" spans="1:7" ht="21.75" customHeight="1">
      <c r="A51" s="65" t="s">
        <v>213</v>
      </c>
      <c r="B51" s="66" t="s">
        <v>110</v>
      </c>
      <c r="C51" s="67" t="s">
        <v>103</v>
      </c>
      <c r="D51" s="68" t="s">
        <v>220</v>
      </c>
      <c r="E51" s="69">
        <v>75600</v>
      </c>
      <c r="F51" s="70">
        <v>75600</v>
      </c>
      <c r="G51" s="69">
        <v>0</v>
      </c>
    </row>
    <row r="52" spans="1:7" ht="21.75" customHeight="1">
      <c r="A52" s="65" t="s">
        <v>213</v>
      </c>
      <c r="B52" s="66" t="s">
        <v>211</v>
      </c>
      <c r="C52" s="67" t="s">
        <v>103</v>
      </c>
      <c r="D52" s="68" t="s">
        <v>221</v>
      </c>
      <c r="E52" s="69">
        <v>8400</v>
      </c>
      <c r="F52" s="70">
        <v>8400</v>
      </c>
      <c r="G52" s="69">
        <v>0</v>
      </c>
    </row>
    <row r="53" spans="1:7" ht="21.75" customHeight="1">
      <c r="A53" s="65" t="s">
        <v>213</v>
      </c>
      <c r="B53" s="66" t="s">
        <v>222</v>
      </c>
      <c r="C53" s="67" t="s">
        <v>103</v>
      </c>
      <c r="D53" s="68" t="s">
        <v>223</v>
      </c>
      <c r="E53" s="69">
        <v>5250</v>
      </c>
      <c r="F53" s="70">
        <v>5250</v>
      </c>
      <c r="G53" s="69">
        <v>0</v>
      </c>
    </row>
    <row r="54" spans="1:7" ht="21.75" customHeight="1">
      <c r="A54" s="65" t="s">
        <v>213</v>
      </c>
      <c r="B54" s="66" t="s">
        <v>224</v>
      </c>
      <c r="C54" s="67" t="s">
        <v>103</v>
      </c>
      <c r="D54" s="68" t="s">
        <v>225</v>
      </c>
      <c r="E54" s="69">
        <v>6300</v>
      </c>
      <c r="F54" s="70">
        <v>6300</v>
      </c>
      <c r="G54" s="69">
        <v>0</v>
      </c>
    </row>
    <row r="55" spans="1:7" ht="21.75" customHeight="1">
      <c r="A55" s="65" t="s">
        <v>213</v>
      </c>
      <c r="B55" s="66" t="s">
        <v>226</v>
      </c>
      <c r="C55" s="67" t="s">
        <v>103</v>
      </c>
      <c r="D55" s="68" t="s">
        <v>227</v>
      </c>
      <c r="E55" s="69">
        <v>6300</v>
      </c>
      <c r="F55" s="70">
        <v>6300</v>
      </c>
      <c r="G55" s="69">
        <v>0</v>
      </c>
    </row>
    <row r="56" spans="1:7" ht="21.75" customHeight="1">
      <c r="A56" s="65" t="s">
        <v>213</v>
      </c>
      <c r="B56" s="66" t="s">
        <v>228</v>
      </c>
      <c r="C56" s="67" t="s">
        <v>103</v>
      </c>
      <c r="D56" s="68" t="s">
        <v>229</v>
      </c>
      <c r="E56" s="69">
        <v>34740.9</v>
      </c>
      <c r="F56" s="70">
        <v>34740.9</v>
      </c>
      <c r="G56" s="69">
        <v>0</v>
      </c>
    </row>
    <row r="57" spans="1:7" ht="21.75" customHeight="1">
      <c r="A57" s="65" t="s">
        <v>213</v>
      </c>
      <c r="B57" s="66" t="s">
        <v>230</v>
      </c>
      <c r="C57" s="67" t="s">
        <v>103</v>
      </c>
      <c r="D57" s="68" t="s">
        <v>231</v>
      </c>
      <c r="E57" s="69">
        <v>14700</v>
      </c>
      <c r="F57" s="70">
        <v>14700</v>
      </c>
      <c r="G57" s="69">
        <v>0</v>
      </c>
    </row>
    <row r="58" spans="1:7" ht="21.75" customHeight="1">
      <c r="A58" s="65" t="s">
        <v>213</v>
      </c>
      <c r="B58" s="66" t="s">
        <v>240</v>
      </c>
      <c r="C58" s="67" t="s">
        <v>103</v>
      </c>
      <c r="D58" s="68" t="s">
        <v>241</v>
      </c>
      <c r="E58" s="69">
        <v>54000</v>
      </c>
      <c r="F58" s="70">
        <v>54000</v>
      </c>
      <c r="G58" s="69">
        <v>0</v>
      </c>
    </row>
    <row r="59" spans="1:7" ht="21.75" customHeight="1">
      <c r="A59" s="65" t="s">
        <v>213</v>
      </c>
      <c r="B59" s="66" t="s">
        <v>114</v>
      </c>
      <c r="C59" s="67" t="s">
        <v>103</v>
      </c>
      <c r="D59" s="68" t="s">
        <v>234</v>
      </c>
      <c r="E59" s="69">
        <v>138600</v>
      </c>
      <c r="F59" s="70">
        <v>138600</v>
      </c>
      <c r="G59" s="69">
        <v>0</v>
      </c>
    </row>
    <row r="60" spans="1:7" ht="21.75" customHeight="1">
      <c r="A60" s="65" t="s">
        <v>235</v>
      </c>
      <c r="B60" s="66" t="s">
        <v>119</v>
      </c>
      <c r="C60" s="67" t="s">
        <v>103</v>
      </c>
      <c r="D60" s="68" t="s">
        <v>236</v>
      </c>
      <c r="E60" s="69">
        <v>197239.2</v>
      </c>
      <c r="F60" s="70">
        <v>197239.2</v>
      </c>
      <c r="G60" s="69">
        <v>0</v>
      </c>
    </row>
    <row r="61" spans="1:7" ht="21.75" customHeight="1">
      <c r="A61" s="65" t="s">
        <v>235</v>
      </c>
      <c r="B61" s="66" t="s">
        <v>114</v>
      </c>
      <c r="C61" s="67" t="s">
        <v>103</v>
      </c>
      <c r="D61" s="68" t="s">
        <v>238</v>
      </c>
      <c r="E61" s="69">
        <v>42000</v>
      </c>
      <c r="F61" s="70">
        <v>42000</v>
      </c>
      <c r="G61" s="69">
        <v>0</v>
      </c>
    </row>
    <row r="62" spans="1:7" ht="21.75" customHeight="1">
      <c r="A62" s="65"/>
      <c r="B62" s="66"/>
      <c r="C62" s="67" t="s">
        <v>127</v>
      </c>
      <c r="D62" s="68" t="s">
        <v>128</v>
      </c>
      <c r="E62" s="69">
        <v>3891209.09</v>
      </c>
      <c r="F62" s="70">
        <v>3891209.09</v>
      </c>
      <c r="G62" s="69">
        <v>0</v>
      </c>
    </row>
    <row r="63" spans="1:7" ht="21.75" customHeight="1">
      <c r="A63" s="65" t="s">
        <v>200</v>
      </c>
      <c r="B63" s="66" t="s">
        <v>102</v>
      </c>
      <c r="C63" s="67" t="s">
        <v>103</v>
      </c>
      <c r="D63" s="68" t="s">
        <v>201</v>
      </c>
      <c r="E63" s="69">
        <v>1090258</v>
      </c>
      <c r="F63" s="70">
        <v>1090258</v>
      </c>
      <c r="G63" s="69">
        <v>0</v>
      </c>
    </row>
    <row r="64" spans="1:7" ht="21.75" customHeight="1">
      <c r="A64" s="65" t="s">
        <v>200</v>
      </c>
      <c r="B64" s="66" t="s">
        <v>119</v>
      </c>
      <c r="C64" s="67" t="s">
        <v>103</v>
      </c>
      <c r="D64" s="68" t="s">
        <v>202</v>
      </c>
      <c r="E64" s="69">
        <v>506580</v>
      </c>
      <c r="F64" s="70">
        <v>506580</v>
      </c>
      <c r="G64" s="69">
        <v>0</v>
      </c>
    </row>
    <row r="65" spans="1:7" ht="21.75" customHeight="1">
      <c r="A65" s="65" t="s">
        <v>200</v>
      </c>
      <c r="B65" s="66" t="s">
        <v>218</v>
      </c>
      <c r="C65" s="67" t="s">
        <v>103</v>
      </c>
      <c r="D65" s="68" t="s">
        <v>239</v>
      </c>
      <c r="E65" s="69">
        <v>563628</v>
      </c>
      <c r="F65" s="70">
        <v>563628</v>
      </c>
      <c r="G65" s="69">
        <v>0</v>
      </c>
    </row>
    <row r="66" spans="1:7" ht="21.75" customHeight="1">
      <c r="A66" s="65" t="s">
        <v>200</v>
      </c>
      <c r="B66" s="66" t="s">
        <v>113</v>
      </c>
      <c r="C66" s="67" t="s">
        <v>103</v>
      </c>
      <c r="D66" s="68" t="s">
        <v>205</v>
      </c>
      <c r="E66" s="69">
        <v>336631.36</v>
      </c>
      <c r="F66" s="70">
        <v>336631.36</v>
      </c>
      <c r="G66" s="69">
        <v>0</v>
      </c>
    </row>
    <row r="67" spans="1:7" ht="21.75" customHeight="1">
      <c r="A67" s="65" t="s">
        <v>200</v>
      </c>
      <c r="B67" s="66" t="s">
        <v>206</v>
      </c>
      <c r="C67" s="67" t="s">
        <v>103</v>
      </c>
      <c r="D67" s="68" t="s">
        <v>207</v>
      </c>
      <c r="E67" s="69">
        <v>168315.68</v>
      </c>
      <c r="F67" s="70">
        <v>168315.68</v>
      </c>
      <c r="G67" s="69">
        <v>0</v>
      </c>
    </row>
    <row r="68" spans="1:7" ht="21.75" customHeight="1">
      <c r="A68" s="65" t="s">
        <v>200</v>
      </c>
      <c r="B68" s="66" t="s">
        <v>208</v>
      </c>
      <c r="C68" s="67" t="s">
        <v>103</v>
      </c>
      <c r="D68" s="68" t="s">
        <v>209</v>
      </c>
      <c r="E68" s="69">
        <v>164107.79</v>
      </c>
      <c r="F68" s="70">
        <v>164107.79</v>
      </c>
      <c r="G68" s="69">
        <v>0</v>
      </c>
    </row>
    <row r="69" spans="1:7" ht="21.75" customHeight="1">
      <c r="A69" s="65" t="s">
        <v>200</v>
      </c>
      <c r="B69" s="66" t="s">
        <v>125</v>
      </c>
      <c r="C69" s="67" t="s">
        <v>103</v>
      </c>
      <c r="D69" s="68" t="s">
        <v>210</v>
      </c>
      <c r="E69" s="69">
        <v>16599.62</v>
      </c>
      <c r="F69" s="70">
        <v>16599.62</v>
      </c>
      <c r="G69" s="69">
        <v>0</v>
      </c>
    </row>
    <row r="70" spans="1:7" ht="21.75" customHeight="1">
      <c r="A70" s="65" t="s">
        <v>200</v>
      </c>
      <c r="B70" s="66" t="s">
        <v>211</v>
      </c>
      <c r="C70" s="67" t="s">
        <v>103</v>
      </c>
      <c r="D70" s="68" t="s">
        <v>120</v>
      </c>
      <c r="E70" s="69">
        <v>252473.52</v>
      </c>
      <c r="F70" s="70">
        <v>252473.52</v>
      </c>
      <c r="G70" s="69">
        <v>0</v>
      </c>
    </row>
    <row r="71" spans="1:7" ht="21.75" customHeight="1">
      <c r="A71" s="65" t="s">
        <v>213</v>
      </c>
      <c r="B71" s="66" t="s">
        <v>102</v>
      </c>
      <c r="C71" s="67" t="s">
        <v>103</v>
      </c>
      <c r="D71" s="68" t="s">
        <v>214</v>
      </c>
      <c r="E71" s="69">
        <v>32500</v>
      </c>
      <c r="F71" s="70">
        <v>32500</v>
      </c>
      <c r="G71" s="69">
        <v>0</v>
      </c>
    </row>
    <row r="72" spans="1:7" ht="21.75" customHeight="1">
      <c r="A72" s="65" t="s">
        <v>213</v>
      </c>
      <c r="B72" s="66" t="s">
        <v>119</v>
      </c>
      <c r="C72" s="67" t="s">
        <v>103</v>
      </c>
      <c r="D72" s="68" t="s">
        <v>215</v>
      </c>
      <c r="E72" s="69">
        <v>7800</v>
      </c>
      <c r="F72" s="70">
        <v>7800</v>
      </c>
      <c r="G72" s="69">
        <v>0</v>
      </c>
    </row>
    <row r="73" spans="1:7" ht="21.75" customHeight="1">
      <c r="A73" s="65" t="s">
        <v>213</v>
      </c>
      <c r="B73" s="66" t="s">
        <v>101</v>
      </c>
      <c r="C73" s="67" t="s">
        <v>103</v>
      </c>
      <c r="D73" s="68" t="s">
        <v>216</v>
      </c>
      <c r="E73" s="69">
        <v>6500</v>
      </c>
      <c r="F73" s="70">
        <v>6500</v>
      </c>
      <c r="G73" s="69">
        <v>0</v>
      </c>
    </row>
    <row r="74" spans="1:7" ht="21.75" customHeight="1">
      <c r="A74" s="65" t="s">
        <v>213</v>
      </c>
      <c r="B74" s="66" t="s">
        <v>107</v>
      </c>
      <c r="C74" s="67" t="s">
        <v>103</v>
      </c>
      <c r="D74" s="68" t="s">
        <v>217</v>
      </c>
      <c r="E74" s="69">
        <v>20800</v>
      </c>
      <c r="F74" s="70">
        <v>20800</v>
      </c>
      <c r="G74" s="69">
        <v>0</v>
      </c>
    </row>
    <row r="75" spans="1:7" ht="21.75" customHeight="1">
      <c r="A75" s="65" t="s">
        <v>213</v>
      </c>
      <c r="B75" s="66" t="s">
        <v>218</v>
      </c>
      <c r="C75" s="67" t="s">
        <v>103</v>
      </c>
      <c r="D75" s="68" t="s">
        <v>219</v>
      </c>
      <c r="E75" s="69">
        <v>16900</v>
      </c>
      <c r="F75" s="70">
        <v>16900</v>
      </c>
      <c r="G75" s="69">
        <v>0</v>
      </c>
    </row>
    <row r="76" spans="1:7" ht="21.75" customHeight="1">
      <c r="A76" s="65" t="s">
        <v>213</v>
      </c>
      <c r="B76" s="66" t="s">
        <v>110</v>
      </c>
      <c r="C76" s="67" t="s">
        <v>103</v>
      </c>
      <c r="D76" s="68" t="s">
        <v>220</v>
      </c>
      <c r="E76" s="69">
        <v>93600</v>
      </c>
      <c r="F76" s="70">
        <v>93600</v>
      </c>
      <c r="G76" s="69">
        <v>0</v>
      </c>
    </row>
    <row r="77" spans="1:7" ht="21.75" customHeight="1">
      <c r="A77" s="65" t="s">
        <v>213</v>
      </c>
      <c r="B77" s="66" t="s">
        <v>211</v>
      </c>
      <c r="C77" s="67" t="s">
        <v>103</v>
      </c>
      <c r="D77" s="68" t="s">
        <v>221</v>
      </c>
      <c r="E77" s="69">
        <v>10400</v>
      </c>
      <c r="F77" s="70">
        <v>10400</v>
      </c>
      <c r="G77" s="69">
        <v>0</v>
      </c>
    </row>
    <row r="78" spans="1:7" ht="21.75" customHeight="1">
      <c r="A78" s="65" t="s">
        <v>213</v>
      </c>
      <c r="B78" s="66" t="s">
        <v>222</v>
      </c>
      <c r="C78" s="67" t="s">
        <v>103</v>
      </c>
      <c r="D78" s="68" t="s">
        <v>223</v>
      </c>
      <c r="E78" s="69">
        <v>6500</v>
      </c>
      <c r="F78" s="70">
        <v>6500</v>
      </c>
      <c r="G78" s="69">
        <v>0</v>
      </c>
    </row>
    <row r="79" spans="1:7" ht="21.75" customHeight="1">
      <c r="A79" s="65" t="s">
        <v>213</v>
      </c>
      <c r="B79" s="66" t="s">
        <v>224</v>
      </c>
      <c r="C79" s="67" t="s">
        <v>103</v>
      </c>
      <c r="D79" s="68" t="s">
        <v>225</v>
      </c>
      <c r="E79" s="69">
        <v>7800</v>
      </c>
      <c r="F79" s="70">
        <v>7800</v>
      </c>
      <c r="G79" s="69">
        <v>0</v>
      </c>
    </row>
    <row r="80" spans="1:7" ht="21.75" customHeight="1">
      <c r="A80" s="65" t="s">
        <v>213</v>
      </c>
      <c r="B80" s="66" t="s">
        <v>226</v>
      </c>
      <c r="C80" s="67" t="s">
        <v>103</v>
      </c>
      <c r="D80" s="68" t="s">
        <v>227</v>
      </c>
      <c r="E80" s="69">
        <v>7800</v>
      </c>
      <c r="F80" s="70">
        <v>7800</v>
      </c>
      <c r="G80" s="69">
        <v>0</v>
      </c>
    </row>
    <row r="81" spans="1:7" ht="21.75" customHeight="1">
      <c r="A81" s="65" t="s">
        <v>213</v>
      </c>
      <c r="B81" s="66" t="s">
        <v>228</v>
      </c>
      <c r="C81" s="67" t="s">
        <v>103</v>
      </c>
      <c r="D81" s="68" t="s">
        <v>229</v>
      </c>
      <c r="E81" s="69">
        <v>42078.92</v>
      </c>
      <c r="F81" s="70">
        <v>42078.92</v>
      </c>
      <c r="G81" s="69">
        <v>0</v>
      </c>
    </row>
    <row r="82" spans="1:7" ht="21.75" customHeight="1">
      <c r="A82" s="65" t="s">
        <v>213</v>
      </c>
      <c r="B82" s="66" t="s">
        <v>230</v>
      </c>
      <c r="C82" s="67" t="s">
        <v>103</v>
      </c>
      <c r="D82" s="68" t="s">
        <v>231</v>
      </c>
      <c r="E82" s="69">
        <v>18200</v>
      </c>
      <c r="F82" s="70">
        <v>18200</v>
      </c>
      <c r="G82" s="69">
        <v>0</v>
      </c>
    </row>
    <row r="83" spans="1:7" ht="21.75" customHeight="1">
      <c r="A83" s="65" t="s">
        <v>213</v>
      </c>
      <c r="B83" s="66" t="s">
        <v>240</v>
      </c>
      <c r="C83" s="67" t="s">
        <v>103</v>
      </c>
      <c r="D83" s="68" t="s">
        <v>241</v>
      </c>
      <c r="E83" s="69">
        <v>108000</v>
      </c>
      <c r="F83" s="70">
        <v>108000</v>
      </c>
      <c r="G83" s="69">
        <v>0</v>
      </c>
    </row>
    <row r="84" spans="1:7" ht="21.75" customHeight="1">
      <c r="A84" s="65" t="s">
        <v>213</v>
      </c>
      <c r="B84" s="66" t="s">
        <v>114</v>
      </c>
      <c r="C84" s="67" t="s">
        <v>103</v>
      </c>
      <c r="D84" s="68" t="s">
        <v>234</v>
      </c>
      <c r="E84" s="69">
        <v>167600</v>
      </c>
      <c r="F84" s="70">
        <v>167600</v>
      </c>
      <c r="G84" s="69">
        <v>0</v>
      </c>
    </row>
    <row r="85" spans="1:7" ht="21.75" customHeight="1">
      <c r="A85" s="65" t="s">
        <v>235</v>
      </c>
      <c r="B85" s="66" t="s">
        <v>119</v>
      </c>
      <c r="C85" s="67" t="s">
        <v>103</v>
      </c>
      <c r="D85" s="68" t="s">
        <v>236</v>
      </c>
      <c r="E85" s="69">
        <v>158400.6</v>
      </c>
      <c r="F85" s="70">
        <v>158400.6</v>
      </c>
      <c r="G85" s="69">
        <v>0</v>
      </c>
    </row>
    <row r="86" spans="1:7" ht="21.75" customHeight="1">
      <c r="A86" s="65" t="s">
        <v>235</v>
      </c>
      <c r="B86" s="66" t="s">
        <v>101</v>
      </c>
      <c r="C86" s="67" t="s">
        <v>103</v>
      </c>
      <c r="D86" s="68" t="s">
        <v>242</v>
      </c>
      <c r="E86" s="69">
        <v>51615.6</v>
      </c>
      <c r="F86" s="70">
        <v>51615.6</v>
      </c>
      <c r="G86" s="69">
        <v>0</v>
      </c>
    </row>
    <row r="87" spans="1:7" ht="21.75" customHeight="1">
      <c r="A87" s="65" t="s">
        <v>235</v>
      </c>
      <c r="B87" s="66" t="s">
        <v>206</v>
      </c>
      <c r="C87" s="67" t="s">
        <v>103</v>
      </c>
      <c r="D87" s="68" t="s">
        <v>237</v>
      </c>
      <c r="E87" s="69">
        <v>120</v>
      </c>
      <c r="F87" s="70">
        <v>120</v>
      </c>
      <c r="G87" s="69">
        <v>0</v>
      </c>
    </row>
    <row r="88" spans="1:7" ht="21.75" customHeight="1">
      <c r="A88" s="65" t="s">
        <v>235</v>
      </c>
      <c r="B88" s="66" t="s">
        <v>114</v>
      </c>
      <c r="C88" s="67" t="s">
        <v>103</v>
      </c>
      <c r="D88" s="68" t="s">
        <v>238</v>
      </c>
      <c r="E88" s="69">
        <v>36000</v>
      </c>
      <c r="F88" s="70">
        <v>36000</v>
      </c>
      <c r="G88" s="69">
        <v>0</v>
      </c>
    </row>
  </sheetData>
  <mergeCells count="7">
    <mergeCell ref="A2:G2"/>
    <mergeCell ref="C4:C6"/>
    <mergeCell ref="D4:D6"/>
    <mergeCell ref="E4:E6"/>
    <mergeCell ref="F4:F6"/>
    <mergeCell ref="G4:G6"/>
    <mergeCell ref="A4:B5"/>
  </mergeCells>
  <phoneticPr fontId="0" type="noConversion"/>
  <pageMargins left="0.75" right="0.75" top="1" bottom="1" header="0.5" footer="0.5"/>
  <pageSetup paperSize="9" orientation="landscape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8"/>
  <sheetViews>
    <sheetView showGridLines="0" showZeros="0" workbookViewId="0"/>
  </sheetViews>
  <sheetFormatPr defaultColWidth="9.1640625" defaultRowHeight="12.75" customHeight="1"/>
  <cols>
    <col min="1" max="2" width="14.5" customWidth="1"/>
    <col min="3" max="3" width="21.1640625" customWidth="1"/>
    <col min="4" max="4" width="50" customWidth="1"/>
    <col min="5" max="7" width="20.83203125" customWidth="1"/>
    <col min="8" max="8" width="19.33203125" customWidth="1"/>
    <col min="9" max="13" width="6.83203125" customWidth="1"/>
    <col min="14" max="14" width="9.1640625" customWidth="1"/>
  </cols>
  <sheetData>
    <row r="1" spans="1:12" ht="12.75" customHeight="1">
      <c r="A1" s="50"/>
      <c r="G1" s="51"/>
      <c r="H1" s="51" t="s">
        <v>243</v>
      </c>
    </row>
    <row r="2" spans="1:12" ht="14.25" customHeight="1">
      <c r="A2" s="163" t="s">
        <v>244</v>
      </c>
      <c r="B2" s="163"/>
      <c r="C2" s="163"/>
      <c r="D2" s="163"/>
      <c r="E2" s="163"/>
      <c r="F2" s="163"/>
      <c r="G2" s="163"/>
      <c r="H2" s="163"/>
    </row>
    <row r="3" spans="1:12" ht="20.25" customHeight="1">
      <c r="A3" s="163"/>
      <c r="B3" s="163"/>
      <c r="C3" s="163"/>
      <c r="D3" s="163"/>
      <c r="E3" s="163"/>
      <c r="F3" s="163"/>
      <c r="G3" s="163"/>
      <c r="H3" s="163"/>
    </row>
    <row r="4" spans="1:12" ht="20.25" customHeight="1">
      <c r="B4" s="52"/>
      <c r="C4" s="52"/>
      <c r="D4" s="52"/>
      <c r="E4" s="53"/>
      <c r="F4" s="53"/>
      <c r="G4" s="14"/>
      <c r="H4" s="14" t="s">
        <v>3</v>
      </c>
    </row>
    <row r="5" spans="1:12" ht="20.25" customHeight="1">
      <c r="A5" s="154" t="s">
        <v>198</v>
      </c>
      <c r="B5" s="154"/>
      <c r="C5" s="164" t="s">
        <v>77</v>
      </c>
      <c r="D5" s="165" t="s">
        <v>245</v>
      </c>
      <c r="E5" s="154" t="s">
        <v>133</v>
      </c>
      <c r="F5" s="154"/>
      <c r="G5" s="154"/>
      <c r="H5" s="154"/>
    </row>
    <row r="6" spans="1:12" ht="12" customHeight="1">
      <c r="A6" s="154"/>
      <c r="B6" s="154"/>
      <c r="C6" s="165"/>
      <c r="D6" s="154"/>
      <c r="E6" s="166" t="s">
        <v>92</v>
      </c>
      <c r="F6" s="166" t="s">
        <v>246</v>
      </c>
      <c r="G6" s="166" t="s">
        <v>247</v>
      </c>
      <c r="H6" s="166" t="s">
        <v>248</v>
      </c>
    </row>
    <row r="7" spans="1:12" ht="20.25" customHeight="1">
      <c r="A7" s="49" t="s">
        <v>89</v>
      </c>
      <c r="B7" s="54" t="s">
        <v>90</v>
      </c>
      <c r="C7" s="165"/>
      <c r="D7" s="154"/>
      <c r="E7" s="154"/>
      <c r="F7" s="154"/>
      <c r="G7" s="154"/>
      <c r="H7" s="154"/>
      <c r="K7" s="12"/>
    </row>
    <row r="8" spans="1:12" ht="20.25" customHeight="1">
      <c r="A8" s="55" t="s">
        <v>95</v>
      </c>
      <c r="B8" s="55" t="s">
        <v>95</v>
      </c>
      <c r="C8" s="55" t="s">
        <v>95</v>
      </c>
      <c r="D8" s="56" t="s">
        <v>95</v>
      </c>
      <c r="E8" s="56">
        <v>1</v>
      </c>
      <c r="F8" s="56">
        <v>2</v>
      </c>
      <c r="G8" s="56">
        <v>3</v>
      </c>
      <c r="H8" s="56">
        <v>4</v>
      </c>
      <c r="I8" s="12"/>
      <c r="J8" s="12"/>
      <c r="K8" s="12"/>
      <c r="L8" s="12"/>
    </row>
    <row r="9" spans="1:12" ht="24" customHeight="1">
      <c r="A9" s="57"/>
      <c r="B9" s="40"/>
      <c r="C9" s="58"/>
      <c r="D9" s="59" t="s">
        <v>92</v>
      </c>
      <c r="E9" s="11">
        <v>9592131.9499999993</v>
      </c>
      <c r="F9" s="16">
        <v>8406880.8900000006</v>
      </c>
      <c r="G9" s="44">
        <v>1185251.06</v>
      </c>
      <c r="H9" s="44">
        <v>792800</v>
      </c>
      <c r="I9" s="12"/>
      <c r="K9" s="12"/>
    </row>
    <row r="10" spans="1:12" ht="24" customHeight="1">
      <c r="A10" s="57"/>
      <c r="B10" s="40"/>
      <c r="C10" s="58" t="s">
        <v>96</v>
      </c>
      <c r="D10" s="59" t="s">
        <v>97</v>
      </c>
      <c r="E10" s="11">
        <v>9592131.9499999993</v>
      </c>
      <c r="F10" s="16">
        <v>8406880.8900000006</v>
      </c>
      <c r="G10" s="44">
        <v>1185251.06</v>
      </c>
      <c r="H10" s="44">
        <v>792800</v>
      </c>
    </row>
    <row r="11" spans="1:12" ht="24" customHeight="1">
      <c r="A11" s="57"/>
      <c r="B11" s="40"/>
      <c r="C11" s="58" t="s">
        <v>98</v>
      </c>
      <c r="D11" s="59" t="s">
        <v>99</v>
      </c>
      <c r="E11" s="11">
        <v>2483280.73</v>
      </c>
      <c r="F11" s="16">
        <v>2256649.4900000002</v>
      </c>
      <c r="G11" s="44">
        <v>226631.24</v>
      </c>
      <c r="H11" s="44">
        <v>99000</v>
      </c>
    </row>
    <row r="12" spans="1:12" ht="24" customHeight="1">
      <c r="A12" s="57" t="s">
        <v>200</v>
      </c>
      <c r="B12" s="40"/>
      <c r="C12" s="58"/>
      <c r="D12" s="59" t="s">
        <v>249</v>
      </c>
      <c r="E12" s="11">
        <v>1835213.81</v>
      </c>
      <c r="F12" s="16">
        <v>1835213.81</v>
      </c>
      <c r="G12" s="44">
        <v>0</v>
      </c>
      <c r="H12" s="44">
        <v>0</v>
      </c>
    </row>
    <row r="13" spans="1:12" ht="24" customHeight="1">
      <c r="A13" s="57" t="s">
        <v>250</v>
      </c>
      <c r="B13" s="40" t="s">
        <v>102</v>
      </c>
      <c r="C13" s="58" t="s">
        <v>103</v>
      </c>
      <c r="D13" s="59" t="s">
        <v>251</v>
      </c>
      <c r="E13" s="11">
        <v>378014</v>
      </c>
      <c r="F13" s="16">
        <v>378014</v>
      </c>
      <c r="G13" s="44">
        <v>0</v>
      </c>
      <c r="H13" s="44">
        <v>0</v>
      </c>
    </row>
    <row r="14" spans="1:12" ht="24" customHeight="1">
      <c r="A14" s="57" t="s">
        <v>250</v>
      </c>
      <c r="B14" s="40" t="s">
        <v>119</v>
      </c>
      <c r="C14" s="58" t="s">
        <v>103</v>
      </c>
      <c r="D14" s="59" t="s">
        <v>252</v>
      </c>
      <c r="E14" s="11">
        <v>315948</v>
      </c>
      <c r="F14" s="16">
        <v>315948</v>
      </c>
      <c r="G14" s="44">
        <v>0</v>
      </c>
      <c r="H14" s="44">
        <v>0</v>
      </c>
    </row>
    <row r="15" spans="1:12" ht="24" customHeight="1">
      <c r="A15" s="57" t="s">
        <v>250</v>
      </c>
      <c r="B15" s="40" t="s">
        <v>203</v>
      </c>
      <c r="C15" s="58" t="s">
        <v>103</v>
      </c>
      <c r="D15" s="59" t="s">
        <v>253</v>
      </c>
      <c r="E15" s="11">
        <v>126000</v>
      </c>
      <c r="F15" s="16">
        <v>126000</v>
      </c>
      <c r="G15" s="44">
        <v>0</v>
      </c>
      <c r="H15" s="44">
        <v>0</v>
      </c>
    </row>
    <row r="16" spans="1:12" ht="24" customHeight="1">
      <c r="A16" s="57" t="s">
        <v>250</v>
      </c>
      <c r="B16" s="40" t="s">
        <v>113</v>
      </c>
      <c r="C16" s="58" t="s">
        <v>103</v>
      </c>
      <c r="D16" s="59" t="s">
        <v>254</v>
      </c>
      <c r="E16" s="11">
        <v>128889.92</v>
      </c>
      <c r="F16" s="16">
        <v>128889.92</v>
      </c>
      <c r="G16" s="44">
        <v>0</v>
      </c>
      <c r="H16" s="44">
        <v>0</v>
      </c>
    </row>
    <row r="17" spans="1:8" ht="24" customHeight="1">
      <c r="A17" s="57" t="s">
        <v>250</v>
      </c>
      <c r="B17" s="40" t="s">
        <v>206</v>
      </c>
      <c r="C17" s="58" t="s">
        <v>103</v>
      </c>
      <c r="D17" s="59" t="s">
        <v>255</v>
      </c>
      <c r="E17" s="11">
        <v>64444.959999999999</v>
      </c>
      <c r="F17" s="16">
        <v>64444.959999999999</v>
      </c>
      <c r="G17" s="44">
        <v>0</v>
      </c>
      <c r="H17" s="44">
        <v>0</v>
      </c>
    </row>
    <row r="18" spans="1:8" ht="24" customHeight="1">
      <c r="A18" s="57" t="s">
        <v>250</v>
      </c>
      <c r="B18" s="40" t="s">
        <v>208</v>
      </c>
      <c r="C18" s="58" t="s">
        <v>103</v>
      </c>
      <c r="D18" s="59" t="s">
        <v>256</v>
      </c>
      <c r="E18" s="11">
        <v>62833.84</v>
      </c>
      <c r="F18" s="16">
        <v>62833.84</v>
      </c>
      <c r="G18" s="44">
        <v>0</v>
      </c>
      <c r="H18" s="44">
        <v>0</v>
      </c>
    </row>
    <row r="19" spans="1:8" ht="24" customHeight="1">
      <c r="A19" s="57" t="s">
        <v>250</v>
      </c>
      <c r="B19" s="40" t="s">
        <v>125</v>
      </c>
      <c r="C19" s="58" t="s">
        <v>103</v>
      </c>
      <c r="D19" s="59" t="s">
        <v>257</v>
      </c>
      <c r="E19" s="11">
        <v>1611.12</v>
      </c>
      <c r="F19" s="16">
        <v>1611.12</v>
      </c>
      <c r="G19" s="44">
        <v>0</v>
      </c>
      <c r="H19" s="44">
        <v>0</v>
      </c>
    </row>
    <row r="20" spans="1:8" ht="24" customHeight="1">
      <c r="A20" s="57" t="s">
        <v>250</v>
      </c>
      <c r="B20" s="40" t="s">
        <v>211</v>
      </c>
      <c r="C20" s="58" t="s">
        <v>103</v>
      </c>
      <c r="D20" s="59" t="s">
        <v>258</v>
      </c>
      <c r="E20" s="11">
        <v>96667.44</v>
      </c>
      <c r="F20" s="16">
        <v>96667.44</v>
      </c>
      <c r="G20" s="44">
        <v>0</v>
      </c>
      <c r="H20" s="44">
        <v>0</v>
      </c>
    </row>
    <row r="21" spans="1:8" ht="24" customHeight="1">
      <c r="A21" s="57" t="s">
        <v>250</v>
      </c>
      <c r="B21" s="40" t="s">
        <v>114</v>
      </c>
      <c r="C21" s="58" t="s">
        <v>103</v>
      </c>
      <c r="D21" s="59" t="s">
        <v>259</v>
      </c>
      <c r="E21" s="11">
        <v>660804.53</v>
      </c>
      <c r="F21" s="16">
        <v>660804.53</v>
      </c>
      <c r="G21" s="44">
        <v>0</v>
      </c>
      <c r="H21" s="44">
        <v>0</v>
      </c>
    </row>
    <row r="22" spans="1:8" ht="24" customHeight="1">
      <c r="A22" s="57" t="s">
        <v>213</v>
      </c>
      <c r="B22" s="40"/>
      <c r="C22" s="58"/>
      <c r="D22" s="59" t="s">
        <v>260</v>
      </c>
      <c r="E22" s="11">
        <v>226631.24</v>
      </c>
      <c r="F22" s="16">
        <v>0</v>
      </c>
      <c r="G22" s="44">
        <v>226631.24</v>
      </c>
      <c r="H22" s="44">
        <v>99000</v>
      </c>
    </row>
    <row r="23" spans="1:8" ht="24" customHeight="1">
      <c r="A23" s="57" t="s">
        <v>261</v>
      </c>
      <c r="B23" s="40" t="s">
        <v>102</v>
      </c>
      <c r="C23" s="58" t="s">
        <v>103</v>
      </c>
      <c r="D23" s="59" t="s">
        <v>262</v>
      </c>
      <c r="E23" s="11">
        <v>17150</v>
      </c>
      <c r="F23" s="16">
        <v>0</v>
      </c>
      <c r="G23" s="44">
        <v>17150</v>
      </c>
      <c r="H23" s="44">
        <v>17150</v>
      </c>
    </row>
    <row r="24" spans="1:8" ht="24" customHeight="1">
      <c r="A24" s="57" t="s">
        <v>261</v>
      </c>
      <c r="B24" s="40" t="s">
        <v>119</v>
      </c>
      <c r="C24" s="58" t="s">
        <v>103</v>
      </c>
      <c r="D24" s="59" t="s">
        <v>263</v>
      </c>
      <c r="E24" s="11">
        <v>2100</v>
      </c>
      <c r="F24" s="16">
        <v>0</v>
      </c>
      <c r="G24" s="44">
        <v>2100</v>
      </c>
      <c r="H24" s="44">
        <v>2100</v>
      </c>
    </row>
    <row r="25" spans="1:8" ht="24" customHeight="1">
      <c r="A25" s="57" t="s">
        <v>261</v>
      </c>
      <c r="B25" s="40" t="s">
        <v>101</v>
      </c>
      <c r="C25" s="58" t="s">
        <v>103</v>
      </c>
      <c r="D25" s="59" t="s">
        <v>264</v>
      </c>
      <c r="E25" s="11">
        <v>1750</v>
      </c>
      <c r="F25" s="16">
        <v>0</v>
      </c>
      <c r="G25" s="44">
        <v>1750</v>
      </c>
      <c r="H25" s="44">
        <v>1750</v>
      </c>
    </row>
    <row r="26" spans="1:8" ht="24" customHeight="1">
      <c r="A26" s="57" t="s">
        <v>261</v>
      </c>
      <c r="B26" s="40" t="s">
        <v>107</v>
      </c>
      <c r="C26" s="58" t="s">
        <v>103</v>
      </c>
      <c r="D26" s="59" t="s">
        <v>265</v>
      </c>
      <c r="E26" s="11">
        <v>7700</v>
      </c>
      <c r="F26" s="16">
        <v>0</v>
      </c>
      <c r="G26" s="44">
        <v>7700</v>
      </c>
      <c r="H26" s="44">
        <v>7700</v>
      </c>
    </row>
    <row r="27" spans="1:8" ht="24" customHeight="1">
      <c r="A27" s="57" t="s">
        <v>261</v>
      </c>
      <c r="B27" s="40" t="s">
        <v>218</v>
      </c>
      <c r="C27" s="58" t="s">
        <v>103</v>
      </c>
      <c r="D27" s="59" t="s">
        <v>266</v>
      </c>
      <c r="E27" s="11">
        <v>16420</v>
      </c>
      <c r="F27" s="16">
        <v>0</v>
      </c>
      <c r="G27" s="44">
        <v>16420</v>
      </c>
      <c r="H27" s="44">
        <v>4900</v>
      </c>
    </row>
    <row r="28" spans="1:8" ht="24" customHeight="1">
      <c r="A28" s="57" t="s">
        <v>261</v>
      </c>
      <c r="B28" s="40" t="s">
        <v>110</v>
      </c>
      <c r="C28" s="58" t="s">
        <v>103</v>
      </c>
      <c r="D28" s="59" t="s">
        <v>267</v>
      </c>
      <c r="E28" s="11">
        <v>30800</v>
      </c>
      <c r="F28" s="16">
        <v>0</v>
      </c>
      <c r="G28" s="44">
        <v>30800</v>
      </c>
      <c r="H28" s="44">
        <v>30800</v>
      </c>
    </row>
    <row r="29" spans="1:8" ht="24" customHeight="1">
      <c r="A29" s="57" t="s">
        <v>261</v>
      </c>
      <c r="B29" s="40" t="s">
        <v>211</v>
      </c>
      <c r="C29" s="58" t="s">
        <v>103</v>
      </c>
      <c r="D29" s="59" t="s">
        <v>268</v>
      </c>
      <c r="E29" s="11">
        <v>4200</v>
      </c>
      <c r="F29" s="16">
        <v>0</v>
      </c>
      <c r="G29" s="44">
        <v>4200</v>
      </c>
      <c r="H29" s="44">
        <v>4200</v>
      </c>
    </row>
    <row r="30" spans="1:8" ht="24" customHeight="1">
      <c r="A30" s="57" t="s">
        <v>261</v>
      </c>
      <c r="B30" s="40" t="s">
        <v>222</v>
      </c>
      <c r="C30" s="58" t="s">
        <v>103</v>
      </c>
      <c r="D30" s="59" t="s">
        <v>269</v>
      </c>
      <c r="E30" s="11">
        <v>1750</v>
      </c>
      <c r="F30" s="16">
        <v>0</v>
      </c>
      <c r="G30" s="44">
        <v>1750</v>
      </c>
      <c r="H30" s="44">
        <v>1750</v>
      </c>
    </row>
    <row r="31" spans="1:8" ht="24" customHeight="1">
      <c r="A31" s="57" t="s">
        <v>261</v>
      </c>
      <c r="B31" s="40" t="s">
        <v>224</v>
      </c>
      <c r="C31" s="58" t="s">
        <v>103</v>
      </c>
      <c r="D31" s="59" t="s">
        <v>270</v>
      </c>
      <c r="E31" s="11">
        <v>2100</v>
      </c>
      <c r="F31" s="16">
        <v>0</v>
      </c>
      <c r="G31" s="44">
        <v>2100</v>
      </c>
      <c r="H31" s="44">
        <v>2100</v>
      </c>
    </row>
    <row r="32" spans="1:8" ht="24" customHeight="1">
      <c r="A32" s="57" t="s">
        <v>261</v>
      </c>
      <c r="B32" s="40" t="s">
        <v>226</v>
      </c>
      <c r="C32" s="58" t="s">
        <v>103</v>
      </c>
      <c r="D32" s="59" t="s">
        <v>271</v>
      </c>
      <c r="E32" s="11">
        <v>2100</v>
      </c>
      <c r="F32" s="16">
        <v>0</v>
      </c>
      <c r="G32" s="44">
        <v>2100</v>
      </c>
      <c r="H32" s="44">
        <v>2100</v>
      </c>
    </row>
    <row r="33" spans="1:8" ht="24" customHeight="1">
      <c r="A33" s="57" t="s">
        <v>261</v>
      </c>
      <c r="B33" s="40" t="s">
        <v>228</v>
      </c>
      <c r="C33" s="58" t="s">
        <v>103</v>
      </c>
      <c r="D33" s="59" t="s">
        <v>272</v>
      </c>
      <c r="E33" s="11">
        <v>16111.24</v>
      </c>
      <c r="F33" s="16">
        <v>0</v>
      </c>
      <c r="G33" s="44">
        <v>16111.24</v>
      </c>
      <c r="H33" s="44">
        <v>0</v>
      </c>
    </row>
    <row r="34" spans="1:8" ht="24" customHeight="1">
      <c r="A34" s="57" t="s">
        <v>261</v>
      </c>
      <c r="B34" s="40" t="s">
        <v>230</v>
      </c>
      <c r="C34" s="58" t="s">
        <v>103</v>
      </c>
      <c r="D34" s="59" t="s">
        <v>273</v>
      </c>
      <c r="E34" s="11">
        <v>4900</v>
      </c>
      <c r="F34" s="16">
        <v>0</v>
      </c>
      <c r="G34" s="44">
        <v>4900</v>
      </c>
      <c r="H34" s="44">
        <v>4900</v>
      </c>
    </row>
    <row r="35" spans="1:8" ht="24" customHeight="1">
      <c r="A35" s="57" t="s">
        <v>261</v>
      </c>
      <c r="B35" s="40" t="s">
        <v>232</v>
      </c>
      <c r="C35" s="58" t="s">
        <v>103</v>
      </c>
      <c r="D35" s="59" t="s">
        <v>274</v>
      </c>
      <c r="E35" s="11">
        <v>72000</v>
      </c>
      <c r="F35" s="16">
        <v>0</v>
      </c>
      <c r="G35" s="44">
        <v>72000</v>
      </c>
      <c r="H35" s="44">
        <v>0</v>
      </c>
    </row>
    <row r="36" spans="1:8" ht="24" customHeight="1">
      <c r="A36" s="57" t="s">
        <v>261</v>
      </c>
      <c r="B36" s="40" t="s">
        <v>114</v>
      </c>
      <c r="C36" s="58" t="s">
        <v>103</v>
      </c>
      <c r="D36" s="59" t="s">
        <v>275</v>
      </c>
      <c r="E36" s="11">
        <v>47550</v>
      </c>
      <c r="F36" s="16">
        <v>0</v>
      </c>
      <c r="G36" s="44">
        <v>47550</v>
      </c>
      <c r="H36" s="44">
        <v>19550</v>
      </c>
    </row>
    <row r="37" spans="1:8" ht="24" customHeight="1">
      <c r="A37" s="57" t="s">
        <v>235</v>
      </c>
      <c r="B37" s="40"/>
      <c r="C37" s="58"/>
      <c r="D37" s="59" t="s">
        <v>276</v>
      </c>
      <c r="E37" s="11">
        <v>421435.68</v>
      </c>
      <c r="F37" s="16">
        <v>421435.68</v>
      </c>
      <c r="G37" s="44">
        <v>0</v>
      </c>
      <c r="H37" s="44">
        <v>0</v>
      </c>
    </row>
    <row r="38" spans="1:8" ht="24" customHeight="1">
      <c r="A38" s="57" t="s">
        <v>277</v>
      </c>
      <c r="B38" s="40" t="s">
        <v>119</v>
      </c>
      <c r="C38" s="58" t="s">
        <v>103</v>
      </c>
      <c r="D38" s="59" t="s">
        <v>278</v>
      </c>
      <c r="E38" s="11">
        <v>84484.800000000003</v>
      </c>
      <c r="F38" s="16">
        <v>84484.800000000003</v>
      </c>
      <c r="G38" s="44">
        <v>0</v>
      </c>
      <c r="H38" s="44">
        <v>0</v>
      </c>
    </row>
    <row r="39" spans="1:8" ht="24" customHeight="1">
      <c r="A39" s="57" t="s">
        <v>277</v>
      </c>
      <c r="B39" s="40" t="s">
        <v>206</v>
      </c>
      <c r="C39" s="58" t="s">
        <v>103</v>
      </c>
      <c r="D39" s="59" t="s">
        <v>279</v>
      </c>
      <c r="E39" s="11">
        <v>60</v>
      </c>
      <c r="F39" s="16">
        <v>60</v>
      </c>
      <c r="G39" s="44">
        <v>0</v>
      </c>
      <c r="H39" s="44">
        <v>0</v>
      </c>
    </row>
    <row r="40" spans="1:8" ht="24" customHeight="1">
      <c r="A40" s="57" t="s">
        <v>277</v>
      </c>
      <c r="B40" s="40" t="s">
        <v>114</v>
      </c>
      <c r="C40" s="58" t="s">
        <v>103</v>
      </c>
      <c r="D40" s="59" t="s">
        <v>280</v>
      </c>
      <c r="E40" s="11">
        <v>336890.88</v>
      </c>
      <c r="F40" s="16">
        <v>336890.88</v>
      </c>
      <c r="G40" s="44">
        <v>0</v>
      </c>
      <c r="H40" s="44">
        <v>0</v>
      </c>
    </row>
    <row r="41" spans="1:8" ht="24" customHeight="1">
      <c r="A41" s="57"/>
      <c r="B41" s="40"/>
      <c r="C41" s="58" t="s">
        <v>121</v>
      </c>
      <c r="D41" s="59" t="s">
        <v>122</v>
      </c>
      <c r="E41" s="11">
        <v>3217642.13</v>
      </c>
      <c r="F41" s="16">
        <v>2805501.23</v>
      </c>
      <c r="G41" s="44">
        <v>412140.9</v>
      </c>
      <c r="H41" s="44">
        <v>293400</v>
      </c>
    </row>
    <row r="42" spans="1:8" ht="24" customHeight="1">
      <c r="A42" s="57" t="s">
        <v>200</v>
      </c>
      <c r="B42" s="40"/>
      <c r="C42" s="58"/>
      <c r="D42" s="59" t="s">
        <v>249</v>
      </c>
      <c r="E42" s="11">
        <v>2566262.0299999998</v>
      </c>
      <c r="F42" s="16">
        <v>2566262.0299999998</v>
      </c>
      <c r="G42" s="44">
        <v>0</v>
      </c>
      <c r="H42" s="44">
        <v>0</v>
      </c>
    </row>
    <row r="43" spans="1:8" ht="24" customHeight="1">
      <c r="A43" s="57" t="s">
        <v>250</v>
      </c>
      <c r="B43" s="40" t="s">
        <v>102</v>
      </c>
      <c r="C43" s="58" t="s">
        <v>103</v>
      </c>
      <c r="D43" s="59" t="s">
        <v>251</v>
      </c>
      <c r="E43" s="11">
        <v>904449</v>
      </c>
      <c r="F43" s="16">
        <v>904449</v>
      </c>
      <c r="G43" s="44">
        <v>0</v>
      </c>
      <c r="H43" s="44">
        <v>0</v>
      </c>
    </row>
    <row r="44" spans="1:8" ht="24" customHeight="1">
      <c r="A44" s="57" t="s">
        <v>250</v>
      </c>
      <c r="B44" s="40" t="s">
        <v>119</v>
      </c>
      <c r="C44" s="58" t="s">
        <v>103</v>
      </c>
      <c r="D44" s="59" t="s">
        <v>252</v>
      </c>
      <c r="E44" s="11">
        <v>426588</v>
      </c>
      <c r="F44" s="16">
        <v>426588</v>
      </c>
      <c r="G44" s="44">
        <v>0</v>
      </c>
      <c r="H44" s="44">
        <v>0</v>
      </c>
    </row>
    <row r="45" spans="1:8" ht="24" customHeight="1">
      <c r="A45" s="57" t="s">
        <v>250</v>
      </c>
      <c r="B45" s="40" t="s">
        <v>218</v>
      </c>
      <c r="C45" s="58" t="s">
        <v>103</v>
      </c>
      <c r="D45" s="59" t="s">
        <v>281</v>
      </c>
      <c r="E45" s="11">
        <v>460728</v>
      </c>
      <c r="F45" s="16">
        <v>460728</v>
      </c>
      <c r="G45" s="44">
        <v>0</v>
      </c>
      <c r="H45" s="44">
        <v>0</v>
      </c>
    </row>
    <row r="46" spans="1:8" ht="24" customHeight="1">
      <c r="A46" s="57" t="s">
        <v>250</v>
      </c>
      <c r="B46" s="40" t="s">
        <v>113</v>
      </c>
      <c r="C46" s="58" t="s">
        <v>103</v>
      </c>
      <c r="D46" s="59" t="s">
        <v>254</v>
      </c>
      <c r="E46" s="11">
        <v>277927.2</v>
      </c>
      <c r="F46" s="16">
        <v>277927.2</v>
      </c>
      <c r="G46" s="44">
        <v>0</v>
      </c>
      <c r="H46" s="44">
        <v>0</v>
      </c>
    </row>
    <row r="47" spans="1:8" ht="24" customHeight="1">
      <c r="A47" s="57" t="s">
        <v>250</v>
      </c>
      <c r="B47" s="40" t="s">
        <v>206</v>
      </c>
      <c r="C47" s="58" t="s">
        <v>103</v>
      </c>
      <c r="D47" s="59" t="s">
        <v>255</v>
      </c>
      <c r="E47" s="11">
        <v>138963.6</v>
      </c>
      <c r="F47" s="16">
        <v>138963.6</v>
      </c>
      <c r="G47" s="44">
        <v>0</v>
      </c>
      <c r="H47" s="44">
        <v>0</v>
      </c>
    </row>
    <row r="48" spans="1:8" ht="24" customHeight="1">
      <c r="A48" s="57" t="s">
        <v>250</v>
      </c>
      <c r="B48" s="40" t="s">
        <v>208</v>
      </c>
      <c r="C48" s="58" t="s">
        <v>103</v>
      </c>
      <c r="D48" s="59" t="s">
        <v>256</v>
      </c>
      <c r="E48" s="11">
        <v>135489.51</v>
      </c>
      <c r="F48" s="16">
        <v>135489.51</v>
      </c>
      <c r="G48" s="44">
        <v>0</v>
      </c>
      <c r="H48" s="44">
        <v>0</v>
      </c>
    </row>
    <row r="49" spans="1:8" ht="24" customHeight="1">
      <c r="A49" s="57" t="s">
        <v>250</v>
      </c>
      <c r="B49" s="40" t="s">
        <v>125</v>
      </c>
      <c r="C49" s="58" t="s">
        <v>103</v>
      </c>
      <c r="D49" s="59" t="s">
        <v>257</v>
      </c>
      <c r="E49" s="11">
        <v>13671.32</v>
      </c>
      <c r="F49" s="16">
        <v>13671.32</v>
      </c>
      <c r="G49" s="44">
        <v>0</v>
      </c>
      <c r="H49" s="44">
        <v>0</v>
      </c>
    </row>
    <row r="50" spans="1:8" ht="24" customHeight="1">
      <c r="A50" s="57" t="s">
        <v>250</v>
      </c>
      <c r="B50" s="40" t="s">
        <v>211</v>
      </c>
      <c r="C50" s="58" t="s">
        <v>103</v>
      </c>
      <c r="D50" s="59" t="s">
        <v>258</v>
      </c>
      <c r="E50" s="11">
        <v>208445.4</v>
      </c>
      <c r="F50" s="16">
        <v>208445.4</v>
      </c>
      <c r="G50" s="44">
        <v>0</v>
      </c>
      <c r="H50" s="44">
        <v>0</v>
      </c>
    </row>
    <row r="51" spans="1:8" ht="24" customHeight="1">
      <c r="A51" s="57" t="s">
        <v>213</v>
      </c>
      <c r="B51" s="40"/>
      <c r="C51" s="58"/>
      <c r="D51" s="59" t="s">
        <v>260</v>
      </c>
      <c r="E51" s="11">
        <v>412140.9</v>
      </c>
      <c r="F51" s="16">
        <v>0</v>
      </c>
      <c r="G51" s="44">
        <v>412140.9</v>
      </c>
      <c r="H51" s="44">
        <v>293400</v>
      </c>
    </row>
    <row r="52" spans="1:8" ht="24" customHeight="1">
      <c r="A52" s="57" t="s">
        <v>261</v>
      </c>
      <c r="B52" s="40" t="s">
        <v>102</v>
      </c>
      <c r="C52" s="58" t="s">
        <v>103</v>
      </c>
      <c r="D52" s="59" t="s">
        <v>262</v>
      </c>
      <c r="E52" s="11">
        <v>26250</v>
      </c>
      <c r="F52" s="16">
        <v>0</v>
      </c>
      <c r="G52" s="44">
        <v>26250</v>
      </c>
      <c r="H52" s="44">
        <v>26250</v>
      </c>
    </row>
    <row r="53" spans="1:8" ht="24" customHeight="1">
      <c r="A53" s="57" t="s">
        <v>261</v>
      </c>
      <c r="B53" s="40" t="s">
        <v>119</v>
      </c>
      <c r="C53" s="58" t="s">
        <v>103</v>
      </c>
      <c r="D53" s="59" t="s">
        <v>263</v>
      </c>
      <c r="E53" s="11">
        <v>6300</v>
      </c>
      <c r="F53" s="16">
        <v>0</v>
      </c>
      <c r="G53" s="44">
        <v>6300</v>
      </c>
      <c r="H53" s="44">
        <v>6300</v>
      </c>
    </row>
    <row r="54" spans="1:8" ht="24" customHeight="1">
      <c r="A54" s="57" t="s">
        <v>261</v>
      </c>
      <c r="B54" s="40" t="s">
        <v>101</v>
      </c>
      <c r="C54" s="58" t="s">
        <v>103</v>
      </c>
      <c r="D54" s="59" t="s">
        <v>264</v>
      </c>
      <c r="E54" s="11">
        <v>5250</v>
      </c>
      <c r="F54" s="16">
        <v>0</v>
      </c>
      <c r="G54" s="44">
        <v>5250</v>
      </c>
      <c r="H54" s="44">
        <v>5250</v>
      </c>
    </row>
    <row r="55" spans="1:8" ht="24" customHeight="1">
      <c r="A55" s="57" t="s">
        <v>261</v>
      </c>
      <c r="B55" s="40" t="s">
        <v>107</v>
      </c>
      <c r="C55" s="58" t="s">
        <v>103</v>
      </c>
      <c r="D55" s="59" t="s">
        <v>265</v>
      </c>
      <c r="E55" s="11">
        <v>16800</v>
      </c>
      <c r="F55" s="16">
        <v>0</v>
      </c>
      <c r="G55" s="44">
        <v>16800</v>
      </c>
      <c r="H55" s="44">
        <v>16800</v>
      </c>
    </row>
    <row r="56" spans="1:8" ht="24" customHeight="1">
      <c r="A56" s="57" t="s">
        <v>261</v>
      </c>
      <c r="B56" s="40" t="s">
        <v>218</v>
      </c>
      <c r="C56" s="58" t="s">
        <v>103</v>
      </c>
      <c r="D56" s="59" t="s">
        <v>266</v>
      </c>
      <c r="E56" s="11">
        <v>13650</v>
      </c>
      <c r="F56" s="16">
        <v>0</v>
      </c>
      <c r="G56" s="44">
        <v>13650</v>
      </c>
      <c r="H56" s="44">
        <v>13650</v>
      </c>
    </row>
    <row r="57" spans="1:8" ht="24" customHeight="1">
      <c r="A57" s="57" t="s">
        <v>261</v>
      </c>
      <c r="B57" s="40" t="s">
        <v>110</v>
      </c>
      <c r="C57" s="58" t="s">
        <v>103</v>
      </c>
      <c r="D57" s="59" t="s">
        <v>267</v>
      </c>
      <c r="E57" s="11">
        <v>75600</v>
      </c>
      <c r="F57" s="16">
        <v>0</v>
      </c>
      <c r="G57" s="44">
        <v>75600</v>
      </c>
      <c r="H57" s="44">
        <v>75600</v>
      </c>
    </row>
    <row r="58" spans="1:8" ht="24" customHeight="1">
      <c r="A58" s="57" t="s">
        <v>261</v>
      </c>
      <c r="B58" s="40" t="s">
        <v>211</v>
      </c>
      <c r="C58" s="58" t="s">
        <v>103</v>
      </c>
      <c r="D58" s="59" t="s">
        <v>268</v>
      </c>
      <c r="E58" s="11">
        <v>8400</v>
      </c>
      <c r="F58" s="16">
        <v>0</v>
      </c>
      <c r="G58" s="44">
        <v>8400</v>
      </c>
      <c r="H58" s="44">
        <v>8400</v>
      </c>
    </row>
    <row r="59" spans="1:8" ht="24" customHeight="1">
      <c r="A59" s="57" t="s">
        <v>261</v>
      </c>
      <c r="B59" s="40" t="s">
        <v>222</v>
      </c>
      <c r="C59" s="58" t="s">
        <v>103</v>
      </c>
      <c r="D59" s="59" t="s">
        <v>269</v>
      </c>
      <c r="E59" s="11">
        <v>5250</v>
      </c>
      <c r="F59" s="16">
        <v>0</v>
      </c>
      <c r="G59" s="44">
        <v>5250</v>
      </c>
      <c r="H59" s="44">
        <v>5250</v>
      </c>
    </row>
    <row r="60" spans="1:8" ht="24" customHeight="1">
      <c r="A60" s="57" t="s">
        <v>261</v>
      </c>
      <c r="B60" s="40" t="s">
        <v>224</v>
      </c>
      <c r="C60" s="58" t="s">
        <v>103</v>
      </c>
      <c r="D60" s="59" t="s">
        <v>270</v>
      </c>
      <c r="E60" s="11">
        <v>6300</v>
      </c>
      <c r="F60" s="16">
        <v>0</v>
      </c>
      <c r="G60" s="44">
        <v>6300</v>
      </c>
      <c r="H60" s="44">
        <v>6300</v>
      </c>
    </row>
    <row r="61" spans="1:8" ht="24" customHeight="1">
      <c r="A61" s="57" t="s">
        <v>261</v>
      </c>
      <c r="B61" s="40" t="s">
        <v>226</v>
      </c>
      <c r="C61" s="58" t="s">
        <v>103</v>
      </c>
      <c r="D61" s="59" t="s">
        <v>271</v>
      </c>
      <c r="E61" s="11">
        <v>6300</v>
      </c>
      <c r="F61" s="16">
        <v>0</v>
      </c>
      <c r="G61" s="44">
        <v>6300</v>
      </c>
      <c r="H61" s="44">
        <v>6300</v>
      </c>
    </row>
    <row r="62" spans="1:8" ht="24" customHeight="1">
      <c r="A62" s="57" t="s">
        <v>261</v>
      </c>
      <c r="B62" s="40" t="s">
        <v>228</v>
      </c>
      <c r="C62" s="58" t="s">
        <v>103</v>
      </c>
      <c r="D62" s="59" t="s">
        <v>272</v>
      </c>
      <c r="E62" s="11">
        <v>34740.9</v>
      </c>
      <c r="F62" s="16">
        <v>0</v>
      </c>
      <c r="G62" s="44">
        <v>34740.9</v>
      </c>
      <c r="H62" s="44">
        <v>0</v>
      </c>
    </row>
    <row r="63" spans="1:8" ht="24" customHeight="1">
      <c r="A63" s="57" t="s">
        <v>261</v>
      </c>
      <c r="B63" s="40" t="s">
        <v>230</v>
      </c>
      <c r="C63" s="58" t="s">
        <v>103</v>
      </c>
      <c r="D63" s="59" t="s">
        <v>273</v>
      </c>
      <c r="E63" s="11">
        <v>14700</v>
      </c>
      <c r="F63" s="16">
        <v>0</v>
      </c>
      <c r="G63" s="44">
        <v>14700</v>
      </c>
      <c r="H63" s="44">
        <v>14700</v>
      </c>
    </row>
    <row r="64" spans="1:8" ht="24" customHeight="1">
      <c r="A64" s="57" t="s">
        <v>261</v>
      </c>
      <c r="B64" s="40" t="s">
        <v>240</v>
      </c>
      <c r="C64" s="58" t="s">
        <v>103</v>
      </c>
      <c r="D64" s="59" t="s">
        <v>282</v>
      </c>
      <c r="E64" s="11">
        <v>54000</v>
      </c>
      <c r="F64" s="16">
        <v>0</v>
      </c>
      <c r="G64" s="44">
        <v>54000</v>
      </c>
      <c r="H64" s="44">
        <v>54000</v>
      </c>
    </row>
    <row r="65" spans="1:8" ht="24" customHeight="1">
      <c r="A65" s="57" t="s">
        <v>261</v>
      </c>
      <c r="B65" s="40" t="s">
        <v>114</v>
      </c>
      <c r="C65" s="58" t="s">
        <v>103</v>
      </c>
      <c r="D65" s="59" t="s">
        <v>275</v>
      </c>
      <c r="E65" s="11">
        <v>138600</v>
      </c>
      <c r="F65" s="16">
        <v>0</v>
      </c>
      <c r="G65" s="44">
        <v>138600</v>
      </c>
      <c r="H65" s="44">
        <v>54600</v>
      </c>
    </row>
    <row r="66" spans="1:8" ht="24" customHeight="1">
      <c r="A66" s="57" t="s">
        <v>235</v>
      </c>
      <c r="B66" s="40"/>
      <c r="C66" s="58"/>
      <c r="D66" s="59" t="s">
        <v>276</v>
      </c>
      <c r="E66" s="11">
        <v>239239.2</v>
      </c>
      <c r="F66" s="16">
        <v>239239.2</v>
      </c>
      <c r="G66" s="44">
        <v>0</v>
      </c>
      <c r="H66" s="44">
        <v>0</v>
      </c>
    </row>
    <row r="67" spans="1:8" ht="24" customHeight="1">
      <c r="A67" s="57" t="s">
        <v>277</v>
      </c>
      <c r="B67" s="40" t="s">
        <v>119</v>
      </c>
      <c r="C67" s="58" t="s">
        <v>103</v>
      </c>
      <c r="D67" s="59" t="s">
        <v>278</v>
      </c>
      <c r="E67" s="11">
        <v>197239.2</v>
      </c>
      <c r="F67" s="16">
        <v>197239.2</v>
      </c>
      <c r="G67" s="44">
        <v>0</v>
      </c>
      <c r="H67" s="44">
        <v>0</v>
      </c>
    </row>
    <row r="68" spans="1:8" ht="24" customHeight="1">
      <c r="A68" s="57" t="s">
        <v>277</v>
      </c>
      <c r="B68" s="40" t="s">
        <v>114</v>
      </c>
      <c r="C68" s="58" t="s">
        <v>103</v>
      </c>
      <c r="D68" s="59" t="s">
        <v>280</v>
      </c>
      <c r="E68" s="11">
        <v>42000</v>
      </c>
      <c r="F68" s="16">
        <v>42000</v>
      </c>
      <c r="G68" s="44">
        <v>0</v>
      </c>
      <c r="H68" s="44">
        <v>0</v>
      </c>
    </row>
    <row r="69" spans="1:8" ht="24" customHeight="1">
      <c r="A69" s="57"/>
      <c r="B69" s="40"/>
      <c r="C69" s="58" t="s">
        <v>127</v>
      </c>
      <c r="D69" s="59" t="s">
        <v>128</v>
      </c>
      <c r="E69" s="11">
        <v>3891209.09</v>
      </c>
      <c r="F69" s="16">
        <v>3344730.17</v>
      </c>
      <c r="G69" s="44">
        <v>546478.92000000004</v>
      </c>
      <c r="H69" s="44">
        <v>400400</v>
      </c>
    </row>
    <row r="70" spans="1:8" ht="24" customHeight="1">
      <c r="A70" s="57" t="s">
        <v>200</v>
      </c>
      <c r="B70" s="40"/>
      <c r="C70" s="58"/>
      <c r="D70" s="59" t="s">
        <v>249</v>
      </c>
      <c r="E70" s="11">
        <v>3098593.97</v>
      </c>
      <c r="F70" s="16">
        <v>3098593.97</v>
      </c>
      <c r="G70" s="44">
        <v>0</v>
      </c>
      <c r="H70" s="44">
        <v>0</v>
      </c>
    </row>
    <row r="71" spans="1:8" ht="24" customHeight="1">
      <c r="A71" s="57" t="s">
        <v>250</v>
      </c>
      <c r="B71" s="40" t="s">
        <v>102</v>
      </c>
      <c r="C71" s="58" t="s">
        <v>103</v>
      </c>
      <c r="D71" s="59" t="s">
        <v>251</v>
      </c>
      <c r="E71" s="11">
        <v>1090258</v>
      </c>
      <c r="F71" s="16">
        <v>1090258</v>
      </c>
      <c r="G71" s="44">
        <v>0</v>
      </c>
      <c r="H71" s="44">
        <v>0</v>
      </c>
    </row>
    <row r="72" spans="1:8" ht="24" customHeight="1">
      <c r="A72" s="57" t="s">
        <v>250</v>
      </c>
      <c r="B72" s="40" t="s">
        <v>119</v>
      </c>
      <c r="C72" s="58" t="s">
        <v>103</v>
      </c>
      <c r="D72" s="59" t="s">
        <v>252</v>
      </c>
      <c r="E72" s="11">
        <v>506580</v>
      </c>
      <c r="F72" s="16">
        <v>506580</v>
      </c>
      <c r="G72" s="44">
        <v>0</v>
      </c>
      <c r="H72" s="44">
        <v>0</v>
      </c>
    </row>
    <row r="73" spans="1:8" ht="24" customHeight="1">
      <c r="A73" s="57" t="s">
        <v>250</v>
      </c>
      <c r="B73" s="40" t="s">
        <v>218</v>
      </c>
      <c r="C73" s="58" t="s">
        <v>103</v>
      </c>
      <c r="D73" s="59" t="s">
        <v>281</v>
      </c>
      <c r="E73" s="11">
        <v>563628</v>
      </c>
      <c r="F73" s="16">
        <v>563628</v>
      </c>
      <c r="G73" s="44">
        <v>0</v>
      </c>
      <c r="H73" s="44">
        <v>0</v>
      </c>
    </row>
    <row r="74" spans="1:8" ht="24" customHeight="1">
      <c r="A74" s="57" t="s">
        <v>250</v>
      </c>
      <c r="B74" s="40" t="s">
        <v>113</v>
      </c>
      <c r="C74" s="58" t="s">
        <v>103</v>
      </c>
      <c r="D74" s="59" t="s">
        <v>254</v>
      </c>
      <c r="E74" s="11">
        <v>336631.36</v>
      </c>
      <c r="F74" s="16">
        <v>336631.36</v>
      </c>
      <c r="G74" s="44">
        <v>0</v>
      </c>
      <c r="H74" s="44">
        <v>0</v>
      </c>
    </row>
    <row r="75" spans="1:8" ht="24" customHeight="1">
      <c r="A75" s="57" t="s">
        <v>250</v>
      </c>
      <c r="B75" s="40" t="s">
        <v>206</v>
      </c>
      <c r="C75" s="58" t="s">
        <v>103</v>
      </c>
      <c r="D75" s="59" t="s">
        <v>255</v>
      </c>
      <c r="E75" s="11">
        <v>168315.68</v>
      </c>
      <c r="F75" s="16">
        <v>168315.68</v>
      </c>
      <c r="G75" s="44">
        <v>0</v>
      </c>
      <c r="H75" s="44">
        <v>0</v>
      </c>
    </row>
    <row r="76" spans="1:8" ht="24" customHeight="1">
      <c r="A76" s="57" t="s">
        <v>250</v>
      </c>
      <c r="B76" s="40" t="s">
        <v>208</v>
      </c>
      <c r="C76" s="58" t="s">
        <v>103</v>
      </c>
      <c r="D76" s="59" t="s">
        <v>256</v>
      </c>
      <c r="E76" s="11">
        <v>164107.79</v>
      </c>
      <c r="F76" s="16">
        <v>164107.79</v>
      </c>
      <c r="G76" s="44">
        <v>0</v>
      </c>
      <c r="H76" s="44">
        <v>0</v>
      </c>
    </row>
    <row r="77" spans="1:8" ht="24" customHeight="1">
      <c r="A77" s="57" t="s">
        <v>250</v>
      </c>
      <c r="B77" s="40" t="s">
        <v>125</v>
      </c>
      <c r="C77" s="58" t="s">
        <v>103</v>
      </c>
      <c r="D77" s="59" t="s">
        <v>257</v>
      </c>
      <c r="E77" s="11">
        <v>16599.62</v>
      </c>
      <c r="F77" s="16">
        <v>16599.62</v>
      </c>
      <c r="G77" s="44">
        <v>0</v>
      </c>
      <c r="H77" s="44">
        <v>0</v>
      </c>
    </row>
    <row r="78" spans="1:8" ht="24" customHeight="1">
      <c r="A78" s="57" t="s">
        <v>250</v>
      </c>
      <c r="B78" s="40" t="s">
        <v>211</v>
      </c>
      <c r="C78" s="58" t="s">
        <v>103</v>
      </c>
      <c r="D78" s="59" t="s">
        <v>258</v>
      </c>
      <c r="E78" s="11">
        <v>252473.52</v>
      </c>
      <c r="F78" s="16">
        <v>252473.52</v>
      </c>
      <c r="G78" s="44">
        <v>0</v>
      </c>
      <c r="H78" s="44">
        <v>0</v>
      </c>
    </row>
    <row r="79" spans="1:8" ht="24" customHeight="1">
      <c r="A79" s="57" t="s">
        <v>213</v>
      </c>
      <c r="B79" s="40"/>
      <c r="C79" s="58"/>
      <c r="D79" s="59" t="s">
        <v>260</v>
      </c>
      <c r="E79" s="11">
        <v>546478.92000000004</v>
      </c>
      <c r="F79" s="16">
        <v>0</v>
      </c>
      <c r="G79" s="44">
        <v>546478.92000000004</v>
      </c>
      <c r="H79" s="44">
        <v>400400</v>
      </c>
    </row>
    <row r="80" spans="1:8" ht="24" customHeight="1">
      <c r="A80" s="57" t="s">
        <v>261</v>
      </c>
      <c r="B80" s="40" t="s">
        <v>102</v>
      </c>
      <c r="C80" s="58" t="s">
        <v>103</v>
      </c>
      <c r="D80" s="59" t="s">
        <v>262</v>
      </c>
      <c r="E80" s="11">
        <v>32500</v>
      </c>
      <c r="F80" s="16">
        <v>0</v>
      </c>
      <c r="G80" s="44">
        <v>32500</v>
      </c>
      <c r="H80" s="44">
        <v>32500</v>
      </c>
    </row>
    <row r="81" spans="1:8" ht="24" customHeight="1">
      <c r="A81" s="57" t="s">
        <v>261</v>
      </c>
      <c r="B81" s="40" t="s">
        <v>119</v>
      </c>
      <c r="C81" s="58" t="s">
        <v>103</v>
      </c>
      <c r="D81" s="59" t="s">
        <v>263</v>
      </c>
      <c r="E81" s="11">
        <v>7800</v>
      </c>
      <c r="F81" s="16">
        <v>0</v>
      </c>
      <c r="G81" s="44">
        <v>7800</v>
      </c>
      <c r="H81" s="44">
        <v>7800</v>
      </c>
    </row>
    <row r="82" spans="1:8" ht="24" customHeight="1">
      <c r="A82" s="57" t="s">
        <v>261</v>
      </c>
      <c r="B82" s="40" t="s">
        <v>101</v>
      </c>
      <c r="C82" s="58" t="s">
        <v>103</v>
      </c>
      <c r="D82" s="59" t="s">
        <v>264</v>
      </c>
      <c r="E82" s="11">
        <v>6500</v>
      </c>
      <c r="F82" s="16">
        <v>0</v>
      </c>
      <c r="G82" s="44">
        <v>6500</v>
      </c>
      <c r="H82" s="44">
        <v>6500</v>
      </c>
    </row>
    <row r="83" spans="1:8" ht="24" customHeight="1">
      <c r="A83" s="57" t="s">
        <v>261</v>
      </c>
      <c r="B83" s="40" t="s">
        <v>107</v>
      </c>
      <c r="C83" s="58" t="s">
        <v>103</v>
      </c>
      <c r="D83" s="59" t="s">
        <v>265</v>
      </c>
      <c r="E83" s="11">
        <v>20800</v>
      </c>
      <c r="F83" s="16">
        <v>0</v>
      </c>
      <c r="G83" s="44">
        <v>20800</v>
      </c>
      <c r="H83" s="44">
        <v>20800</v>
      </c>
    </row>
    <row r="84" spans="1:8" ht="24" customHeight="1">
      <c r="A84" s="57" t="s">
        <v>261</v>
      </c>
      <c r="B84" s="40" t="s">
        <v>218</v>
      </c>
      <c r="C84" s="58" t="s">
        <v>103</v>
      </c>
      <c r="D84" s="59" t="s">
        <v>266</v>
      </c>
      <c r="E84" s="11">
        <v>16900</v>
      </c>
      <c r="F84" s="16">
        <v>0</v>
      </c>
      <c r="G84" s="44">
        <v>16900</v>
      </c>
      <c r="H84" s="44">
        <v>16900</v>
      </c>
    </row>
    <row r="85" spans="1:8" ht="24" customHeight="1">
      <c r="A85" s="57" t="s">
        <v>261</v>
      </c>
      <c r="B85" s="40" t="s">
        <v>110</v>
      </c>
      <c r="C85" s="58" t="s">
        <v>103</v>
      </c>
      <c r="D85" s="59" t="s">
        <v>267</v>
      </c>
      <c r="E85" s="11">
        <v>93600</v>
      </c>
      <c r="F85" s="16">
        <v>0</v>
      </c>
      <c r="G85" s="44">
        <v>93600</v>
      </c>
      <c r="H85" s="44">
        <v>93600</v>
      </c>
    </row>
    <row r="86" spans="1:8" ht="24" customHeight="1">
      <c r="A86" s="57" t="s">
        <v>261</v>
      </c>
      <c r="B86" s="40" t="s">
        <v>211</v>
      </c>
      <c r="C86" s="58" t="s">
        <v>103</v>
      </c>
      <c r="D86" s="59" t="s">
        <v>268</v>
      </c>
      <c r="E86" s="11">
        <v>10400</v>
      </c>
      <c r="F86" s="16">
        <v>0</v>
      </c>
      <c r="G86" s="44">
        <v>10400</v>
      </c>
      <c r="H86" s="44">
        <v>10400</v>
      </c>
    </row>
    <row r="87" spans="1:8" ht="24" customHeight="1">
      <c r="A87" s="57" t="s">
        <v>261</v>
      </c>
      <c r="B87" s="40" t="s">
        <v>222</v>
      </c>
      <c r="C87" s="58" t="s">
        <v>103</v>
      </c>
      <c r="D87" s="59" t="s">
        <v>269</v>
      </c>
      <c r="E87" s="11">
        <v>6500</v>
      </c>
      <c r="F87" s="16">
        <v>0</v>
      </c>
      <c r="G87" s="44">
        <v>6500</v>
      </c>
      <c r="H87" s="44">
        <v>6500</v>
      </c>
    </row>
    <row r="88" spans="1:8" ht="24" customHeight="1">
      <c r="A88" s="57" t="s">
        <v>261</v>
      </c>
      <c r="B88" s="40" t="s">
        <v>224</v>
      </c>
      <c r="C88" s="58" t="s">
        <v>103</v>
      </c>
      <c r="D88" s="59" t="s">
        <v>270</v>
      </c>
      <c r="E88" s="11">
        <v>7800</v>
      </c>
      <c r="F88" s="16">
        <v>0</v>
      </c>
      <c r="G88" s="44">
        <v>7800</v>
      </c>
      <c r="H88" s="44">
        <v>7800</v>
      </c>
    </row>
    <row r="89" spans="1:8" ht="24" customHeight="1">
      <c r="A89" s="57" t="s">
        <v>261</v>
      </c>
      <c r="B89" s="40" t="s">
        <v>226</v>
      </c>
      <c r="C89" s="58" t="s">
        <v>103</v>
      </c>
      <c r="D89" s="59" t="s">
        <v>271</v>
      </c>
      <c r="E89" s="11">
        <v>7800</v>
      </c>
      <c r="F89" s="16">
        <v>0</v>
      </c>
      <c r="G89" s="44">
        <v>7800</v>
      </c>
      <c r="H89" s="44">
        <v>7800</v>
      </c>
    </row>
    <row r="90" spans="1:8" ht="24" customHeight="1">
      <c r="A90" s="57" t="s">
        <v>261</v>
      </c>
      <c r="B90" s="40" t="s">
        <v>228</v>
      </c>
      <c r="C90" s="58" t="s">
        <v>103</v>
      </c>
      <c r="D90" s="59" t="s">
        <v>272</v>
      </c>
      <c r="E90" s="11">
        <v>42078.92</v>
      </c>
      <c r="F90" s="16">
        <v>0</v>
      </c>
      <c r="G90" s="44">
        <v>42078.92</v>
      </c>
      <c r="H90" s="44">
        <v>0</v>
      </c>
    </row>
    <row r="91" spans="1:8" ht="24" customHeight="1">
      <c r="A91" s="57" t="s">
        <v>261</v>
      </c>
      <c r="B91" s="40" t="s">
        <v>230</v>
      </c>
      <c r="C91" s="58" t="s">
        <v>103</v>
      </c>
      <c r="D91" s="59" t="s">
        <v>273</v>
      </c>
      <c r="E91" s="11">
        <v>18200</v>
      </c>
      <c r="F91" s="16">
        <v>0</v>
      </c>
      <c r="G91" s="44">
        <v>18200</v>
      </c>
      <c r="H91" s="44">
        <v>18200</v>
      </c>
    </row>
    <row r="92" spans="1:8" ht="24" customHeight="1">
      <c r="A92" s="57" t="s">
        <v>261</v>
      </c>
      <c r="B92" s="40" t="s">
        <v>240</v>
      </c>
      <c r="C92" s="58" t="s">
        <v>103</v>
      </c>
      <c r="D92" s="59" t="s">
        <v>282</v>
      </c>
      <c r="E92" s="11">
        <v>108000</v>
      </c>
      <c r="F92" s="16">
        <v>0</v>
      </c>
      <c r="G92" s="44">
        <v>108000</v>
      </c>
      <c r="H92" s="44">
        <v>108000</v>
      </c>
    </row>
    <row r="93" spans="1:8" ht="24" customHeight="1">
      <c r="A93" s="57" t="s">
        <v>261</v>
      </c>
      <c r="B93" s="40" t="s">
        <v>114</v>
      </c>
      <c r="C93" s="58" t="s">
        <v>103</v>
      </c>
      <c r="D93" s="59" t="s">
        <v>275</v>
      </c>
      <c r="E93" s="11">
        <v>167600</v>
      </c>
      <c r="F93" s="16">
        <v>0</v>
      </c>
      <c r="G93" s="44">
        <v>167600</v>
      </c>
      <c r="H93" s="44">
        <v>63600</v>
      </c>
    </row>
    <row r="94" spans="1:8" ht="24" customHeight="1">
      <c r="A94" s="57" t="s">
        <v>235</v>
      </c>
      <c r="B94" s="40"/>
      <c r="C94" s="58"/>
      <c r="D94" s="59" t="s">
        <v>276</v>
      </c>
      <c r="E94" s="11">
        <v>246136.2</v>
      </c>
      <c r="F94" s="16">
        <v>246136.2</v>
      </c>
      <c r="G94" s="44">
        <v>0</v>
      </c>
      <c r="H94" s="44">
        <v>0</v>
      </c>
    </row>
    <row r="95" spans="1:8" ht="24" customHeight="1">
      <c r="A95" s="57" t="s">
        <v>277</v>
      </c>
      <c r="B95" s="40" t="s">
        <v>119</v>
      </c>
      <c r="C95" s="58" t="s">
        <v>103</v>
      </c>
      <c r="D95" s="59" t="s">
        <v>278</v>
      </c>
      <c r="E95" s="11">
        <v>158400.6</v>
      </c>
      <c r="F95" s="16">
        <v>158400.6</v>
      </c>
      <c r="G95" s="44">
        <v>0</v>
      </c>
      <c r="H95" s="44">
        <v>0</v>
      </c>
    </row>
    <row r="96" spans="1:8" ht="24" customHeight="1">
      <c r="A96" s="57" t="s">
        <v>277</v>
      </c>
      <c r="B96" s="40" t="s">
        <v>101</v>
      </c>
      <c r="C96" s="58" t="s">
        <v>103</v>
      </c>
      <c r="D96" s="59" t="s">
        <v>283</v>
      </c>
      <c r="E96" s="11">
        <v>51615.6</v>
      </c>
      <c r="F96" s="16">
        <v>51615.6</v>
      </c>
      <c r="G96" s="44">
        <v>0</v>
      </c>
      <c r="H96" s="44">
        <v>0</v>
      </c>
    </row>
    <row r="97" spans="1:8" ht="24" customHeight="1">
      <c r="A97" s="57" t="s">
        <v>277</v>
      </c>
      <c r="B97" s="40" t="s">
        <v>206</v>
      </c>
      <c r="C97" s="58" t="s">
        <v>103</v>
      </c>
      <c r="D97" s="59" t="s">
        <v>279</v>
      </c>
      <c r="E97" s="11">
        <v>120</v>
      </c>
      <c r="F97" s="16">
        <v>120</v>
      </c>
      <c r="G97" s="44">
        <v>0</v>
      </c>
      <c r="H97" s="44">
        <v>0</v>
      </c>
    </row>
    <row r="98" spans="1:8" ht="24" customHeight="1">
      <c r="A98" s="57" t="s">
        <v>277</v>
      </c>
      <c r="B98" s="40" t="s">
        <v>114</v>
      </c>
      <c r="C98" s="58" t="s">
        <v>103</v>
      </c>
      <c r="D98" s="59" t="s">
        <v>280</v>
      </c>
      <c r="E98" s="11">
        <v>36000</v>
      </c>
      <c r="F98" s="16">
        <v>36000</v>
      </c>
      <c r="G98" s="44">
        <v>0</v>
      </c>
      <c r="H98" s="44">
        <v>0</v>
      </c>
    </row>
  </sheetData>
  <mergeCells count="9">
    <mergeCell ref="A2:H3"/>
    <mergeCell ref="A5:B6"/>
    <mergeCell ref="E5:H5"/>
    <mergeCell ref="C5:C7"/>
    <mergeCell ref="D5:D7"/>
    <mergeCell ref="E6:E7"/>
    <mergeCell ref="F6:F7"/>
    <mergeCell ref="G6:G7"/>
    <mergeCell ref="H6:H7"/>
  </mergeCells>
  <phoneticPr fontId="0" type="noConversion"/>
  <pageMargins left="0.74999998873613005" right="0.74999998873613005" top="0.999999984981507" bottom="0.999999984981507" header="0.499999992490753" footer="0.499999992490753"/>
  <pageSetup paperSize="8" fitToHeight="999" orientation="landscape" r:id="rId1"/>
  <headerFooter scaleWithDoc="0"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2"/>
  <sheetViews>
    <sheetView showGridLines="0" showZeros="0" workbookViewId="0">
      <selection activeCell="F4" sqref="F4:F5"/>
    </sheetView>
  </sheetViews>
  <sheetFormatPr defaultColWidth="9.1640625" defaultRowHeight="11.25"/>
  <cols>
    <col min="1" max="3" width="4.6640625" customWidth="1"/>
    <col min="4" max="4" width="11.33203125" customWidth="1"/>
    <col min="5" max="5" width="22.5" customWidth="1"/>
    <col min="6" max="17" width="14.5" customWidth="1"/>
    <col min="18" max="18" width="13.6640625" customWidth="1"/>
    <col min="19" max="21" width="14.5" customWidth="1"/>
    <col min="22" max="22" width="9.1640625" customWidth="1"/>
  </cols>
  <sheetData>
    <row r="1" spans="1:21" ht="10.5" customHeight="1">
      <c r="A1" s="28"/>
      <c r="C1" s="29"/>
      <c r="D1" s="29"/>
      <c r="E1" s="29"/>
      <c r="F1" s="29"/>
      <c r="G1" s="29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28" t="s">
        <v>284</v>
      </c>
    </row>
    <row r="2" spans="1:21" ht="23.25" customHeight="1">
      <c r="A2" s="147" t="s">
        <v>285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</row>
    <row r="3" spans="1:21" ht="17.25" customHeight="1">
      <c r="A3" s="31"/>
      <c r="C3" s="29"/>
      <c r="D3" s="29"/>
      <c r="E3" s="29"/>
      <c r="F3" s="29"/>
      <c r="G3" s="29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48" t="s">
        <v>3</v>
      </c>
    </row>
    <row r="4" spans="1:21" ht="20.100000000000001" customHeight="1">
      <c r="A4" s="33" t="s">
        <v>76</v>
      </c>
      <c r="B4" s="33"/>
      <c r="C4" s="34"/>
      <c r="D4" s="154" t="s">
        <v>131</v>
      </c>
      <c r="E4" s="157" t="s">
        <v>132</v>
      </c>
      <c r="F4" s="158" t="s">
        <v>79</v>
      </c>
      <c r="G4" s="33" t="s">
        <v>133</v>
      </c>
      <c r="H4" s="33"/>
      <c r="I4" s="33"/>
      <c r="J4" s="34"/>
      <c r="K4" s="154" t="s">
        <v>134</v>
      </c>
      <c r="L4" s="154"/>
      <c r="M4" s="154"/>
      <c r="N4" s="154"/>
      <c r="O4" s="154"/>
      <c r="P4" s="154"/>
      <c r="Q4" s="154"/>
      <c r="R4" s="154"/>
      <c r="S4" s="154"/>
      <c r="T4" s="154"/>
      <c r="U4" s="154"/>
    </row>
    <row r="5" spans="1:21" ht="60.75" customHeight="1">
      <c r="A5" s="35" t="s">
        <v>89</v>
      </c>
      <c r="B5" s="35" t="s">
        <v>90</v>
      </c>
      <c r="C5" s="36" t="s">
        <v>91</v>
      </c>
      <c r="D5" s="154"/>
      <c r="E5" s="157"/>
      <c r="F5" s="158"/>
      <c r="G5" s="37" t="s">
        <v>92</v>
      </c>
      <c r="H5" s="38" t="s">
        <v>135</v>
      </c>
      <c r="I5" s="38" t="s">
        <v>136</v>
      </c>
      <c r="J5" s="38" t="s">
        <v>137</v>
      </c>
      <c r="K5" s="45" t="s">
        <v>92</v>
      </c>
      <c r="L5" s="46" t="s">
        <v>135</v>
      </c>
      <c r="M5" s="46" t="s">
        <v>136</v>
      </c>
      <c r="N5" s="46" t="s">
        <v>137</v>
      </c>
      <c r="O5" s="47" t="s">
        <v>138</v>
      </c>
      <c r="P5" s="47" t="s">
        <v>139</v>
      </c>
      <c r="Q5" s="47" t="s">
        <v>140</v>
      </c>
      <c r="R5" s="47" t="s">
        <v>141</v>
      </c>
      <c r="S5" s="47" t="s">
        <v>142</v>
      </c>
      <c r="T5" s="49" t="s">
        <v>143</v>
      </c>
      <c r="U5" s="49" t="s">
        <v>144</v>
      </c>
    </row>
    <row r="6" spans="1:21" ht="18" customHeight="1">
      <c r="A6" s="6" t="s">
        <v>95</v>
      </c>
      <c r="B6" s="6" t="s">
        <v>95</v>
      </c>
      <c r="C6" s="6" t="s">
        <v>95</v>
      </c>
      <c r="D6" s="39" t="s">
        <v>95</v>
      </c>
      <c r="E6" s="39" t="s">
        <v>95</v>
      </c>
      <c r="F6" s="39">
        <v>1</v>
      </c>
      <c r="G6" s="39">
        <v>2</v>
      </c>
      <c r="H6" s="39">
        <v>3</v>
      </c>
      <c r="I6" s="39">
        <v>4</v>
      </c>
      <c r="J6" s="39">
        <v>5</v>
      </c>
      <c r="K6" s="39">
        <v>6</v>
      </c>
      <c r="L6" s="39">
        <v>7</v>
      </c>
      <c r="M6" s="39">
        <v>8</v>
      </c>
      <c r="N6" s="39">
        <v>9</v>
      </c>
      <c r="O6" s="39">
        <v>10</v>
      </c>
      <c r="P6" s="39">
        <v>11</v>
      </c>
      <c r="Q6" s="39">
        <v>12</v>
      </c>
      <c r="R6" s="39">
        <v>13</v>
      </c>
      <c r="S6" s="39">
        <v>14</v>
      </c>
      <c r="T6" s="39">
        <v>15</v>
      </c>
      <c r="U6" s="39">
        <v>16</v>
      </c>
    </row>
    <row r="7" spans="1:21" ht="20.100000000000001" customHeight="1">
      <c r="A7" s="40"/>
      <c r="B7" s="41"/>
      <c r="C7" s="41"/>
      <c r="D7" s="42"/>
      <c r="E7" s="43" t="s">
        <v>92</v>
      </c>
      <c r="F7" s="44">
        <v>370000</v>
      </c>
      <c r="G7" s="17">
        <v>0</v>
      </c>
      <c r="H7" s="11">
        <v>0</v>
      </c>
      <c r="I7" s="11">
        <v>0</v>
      </c>
      <c r="J7" s="11">
        <v>0</v>
      </c>
      <c r="K7" s="16">
        <v>370000</v>
      </c>
      <c r="L7" s="44">
        <v>0</v>
      </c>
      <c r="M7" s="44">
        <v>350000</v>
      </c>
      <c r="N7" s="44">
        <v>0</v>
      </c>
      <c r="O7" s="44">
        <v>0</v>
      </c>
      <c r="P7" s="44">
        <v>0</v>
      </c>
      <c r="Q7" s="44">
        <v>20000</v>
      </c>
      <c r="R7" s="44">
        <v>0</v>
      </c>
      <c r="S7" s="44">
        <v>0</v>
      </c>
      <c r="T7" s="44">
        <v>0</v>
      </c>
      <c r="U7" s="44">
        <v>0</v>
      </c>
    </row>
    <row r="8" spans="1:21" ht="26.25" customHeight="1">
      <c r="A8" s="40"/>
      <c r="B8" s="41"/>
      <c r="C8" s="41"/>
      <c r="D8" s="42" t="s">
        <v>96</v>
      </c>
      <c r="E8" s="43" t="s">
        <v>97</v>
      </c>
      <c r="F8" s="44">
        <v>370000</v>
      </c>
      <c r="G8" s="17">
        <v>0</v>
      </c>
      <c r="H8" s="11">
        <v>0</v>
      </c>
      <c r="I8" s="11">
        <v>0</v>
      </c>
      <c r="J8" s="11">
        <v>0</v>
      </c>
      <c r="K8" s="16">
        <v>370000</v>
      </c>
      <c r="L8" s="44">
        <v>0</v>
      </c>
      <c r="M8" s="44">
        <v>350000</v>
      </c>
      <c r="N8" s="44">
        <v>0</v>
      </c>
      <c r="O8" s="44">
        <v>0</v>
      </c>
      <c r="P8" s="44">
        <v>0</v>
      </c>
      <c r="Q8" s="44">
        <v>20000</v>
      </c>
      <c r="R8" s="44">
        <v>0</v>
      </c>
      <c r="S8" s="44">
        <v>0</v>
      </c>
      <c r="T8" s="44">
        <v>0</v>
      </c>
      <c r="U8" s="44">
        <v>0</v>
      </c>
    </row>
    <row r="9" spans="1:21" ht="26.25" customHeight="1">
      <c r="A9" s="40"/>
      <c r="B9" s="41"/>
      <c r="C9" s="41"/>
      <c r="D9" s="42" t="s">
        <v>98</v>
      </c>
      <c r="E9" s="43" t="s">
        <v>99</v>
      </c>
      <c r="F9" s="44">
        <v>370000</v>
      </c>
      <c r="G9" s="17">
        <v>0</v>
      </c>
      <c r="H9" s="11">
        <v>0</v>
      </c>
      <c r="I9" s="11">
        <v>0</v>
      </c>
      <c r="J9" s="11">
        <v>0</v>
      </c>
      <c r="K9" s="16">
        <v>370000</v>
      </c>
      <c r="L9" s="44">
        <v>0</v>
      </c>
      <c r="M9" s="44">
        <v>350000</v>
      </c>
      <c r="N9" s="44">
        <v>0</v>
      </c>
      <c r="O9" s="44">
        <v>0</v>
      </c>
      <c r="P9" s="44">
        <v>0</v>
      </c>
      <c r="Q9" s="44">
        <v>20000</v>
      </c>
      <c r="R9" s="44">
        <v>0</v>
      </c>
      <c r="S9" s="44">
        <v>0</v>
      </c>
      <c r="T9" s="44">
        <v>0</v>
      </c>
      <c r="U9" s="44">
        <v>0</v>
      </c>
    </row>
    <row r="10" spans="1:21" ht="26.25" customHeight="1">
      <c r="A10" s="40" t="s">
        <v>112</v>
      </c>
      <c r="B10" s="41" t="s">
        <v>113</v>
      </c>
      <c r="C10" s="41" t="s">
        <v>114</v>
      </c>
      <c r="D10" s="42" t="s">
        <v>103</v>
      </c>
      <c r="E10" s="43" t="s">
        <v>115</v>
      </c>
      <c r="F10" s="44">
        <v>370000</v>
      </c>
      <c r="G10" s="17">
        <v>0</v>
      </c>
      <c r="H10" s="11">
        <v>0</v>
      </c>
      <c r="I10" s="11">
        <v>0</v>
      </c>
      <c r="J10" s="11">
        <v>0</v>
      </c>
      <c r="K10" s="16">
        <v>370000</v>
      </c>
      <c r="L10" s="44">
        <v>0</v>
      </c>
      <c r="M10" s="44">
        <v>350000</v>
      </c>
      <c r="N10" s="44">
        <v>0</v>
      </c>
      <c r="O10" s="44">
        <v>0</v>
      </c>
      <c r="P10" s="44">
        <v>0</v>
      </c>
      <c r="Q10" s="44">
        <v>20000</v>
      </c>
      <c r="R10" s="44">
        <v>0</v>
      </c>
      <c r="S10" s="44">
        <v>0</v>
      </c>
      <c r="T10" s="44">
        <v>0</v>
      </c>
      <c r="U10" s="44">
        <v>0</v>
      </c>
    </row>
    <row r="11" spans="1:21" ht="9.75" customHeight="1">
      <c r="C11" s="12"/>
      <c r="D11" s="12"/>
      <c r="E11" s="12"/>
      <c r="F11" s="12"/>
      <c r="G11" s="12"/>
      <c r="H11" s="12"/>
      <c r="I11" s="12"/>
      <c r="J11" s="12"/>
      <c r="K11" s="12"/>
      <c r="L11" s="12"/>
      <c r="N11" s="12"/>
      <c r="O11" s="12"/>
      <c r="P11" s="12"/>
      <c r="Q11" s="12"/>
      <c r="R11" s="12"/>
      <c r="S11" s="12"/>
      <c r="T11" s="12"/>
      <c r="U11" s="12"/>
    </row>
    <row r="12" spans="1:21" ht="9.75" customHeight="1">
      <c r="C12" s="12"/>
      <c r="D12" s="12"/>
      <c r="E12" s="12"/>
      <c r="F12" s="12"/>
      <c r="H12" s="12"/>
      <c r="I12" s="12"/>
      <c r="K12" s="12"/>
      <c r="L12" s="12"/>
      <c r="N12" s="12"/>
      <c r="P12" s="12"/>
      <c r="Q12" s="12"/>
      <c r="R12" s="12"/>
      <c r="S12" s="12"/>
      <c r="T12" s="12"/>
    </row>
    <row r="13" spans="1:21" ht="9.75" customHeight="1">
      <c r="D13" s="12"/>
      <c r="E13" s="12"/>
      <c r="F13" s="12"/>
      <c r="H13" s="12"/>
      <c r="Q13" s="12"/>
      <c r="R13" s="12"/>
      <c r="S13" s="12"/>
    </row>
    <row r="14" spans="1:21" ht="9.75" customHeight="1">
      <c r="D14" s="12"/>
      <c r="E14" s="12"/>
      <c r="F14" s="12"/>
      <c r="G14" s="12"/>
      <c r="H14" s="12"/>
      <c r="Q14" s="12"/>
      <c r="R14" s="12"/>
    </row>
    <row r="15" spans="1:21" ht="9.75" customHeight="1">
      <c r="E15" s="12"/>
      <c r="F15" s="12"/>
      <c r="G15" s="12"/>
      <c r="H15" s="12"/>
      <c r="I15" s="12"/>
      <c r="Q15" s="12"/>
      <c r="R15" s="12"/>
    </row>
    <row r="16" spans="1:21" ht="9.75" customHeight="1">
      <c r="E16" s="12"/>
      <c r="F16" s="12"/>
      <c r="H16" s="12"/>
      <c r="Q16" s="12"/>
    </row>
    <row r="17" spans="6:9" ht="9.75" customHeight="1">
      <c r="F17" s="12"/>
      <c r="G17" s="12"/>
      <c r="H17" s="12"/>
      <c r="I17" s="12"/>
    </row>
    <row r="18" spans="6:9" ht="9.75" customHeight="1">
      <c r="F18" s="12"/>
      <c r="G18" s="12"/>
    </row>
    <row r="19" spans="6:9" ht="9.75" customHeight="1">
      <c r="H19" s="12"/>
    </row>
    <row r="20" spans="6:9" ht="9.75" customHeight="1">
      <c r="G20" s="12"/>
      <c r="H20" s="12"/>
    </row>
    <row r="21" spans="6:9" ht="9.75" customHeight="1">
      <c r="G21" s="12"/>
      <c r="H21" s="12"/>
    </row>
    <row r="22" spans="6:9" ht="9.75" customHeight="1">
      <c r="H22" s="12"/>
    </row>
  </sheetData>
  <mergeCells count="5">
    <mergeCell ref="A2:U2"/>
    <mergeCell ref="K4:U4"/>
    <mergeCell ref="D4:D5"/>
    <mergeCell ref="E4:E5"/>
    <mergeCell ref="F4:F5"/>
  </mergeCells>
  <phoneticPr fontId="0" type="noConversion"/>
  <printOptions horizontalCentered="1"/>
  <pageMargins left="0.39370078740157499" right="0.196850393700787" top="0.196850393700787" bottom="0.39370078740157499" header="0.39370078740157499" footer="0.196850393700787"/>
  <pageSetup paperSize="9" scale="62" fitToHeight="999" orientation="landscape" r:id="rId1"/>
  <headerFooter scaleWithDoc="0"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命名范围</vt:lpstr>
      </vt:variant>
      <vt:variant>
        <vt:i4>3</vt:i4>
      </vt:variant>
    </vt:vector>
  </HeadingPairs>
  <TitlesOfParts>
    <vt:vector size="17" baseType="lpstr">
      <vt:lpstr>封面</vt:lpstr>
      <vt:lpstr>收支总表1</vt:lpstr>
      <vt:lpstr>收入总表2</vt:lpstr>
      <vt:lpstr>支出总表3</vt:lpstr>
      <vt:lpstr>财政拨款收支总表4</vt:lpstr>
      <vt:lpstr>一般公共预算支出总表5</vt:lpstr>
      <vt:lpstr>一般公共预算支出明细表6 (分经济分类科目)</vt:lpstr>
      <vt:lpstr>一般公共预算基本支出明细表7</vt:lpstr>
      <vt:lpstr>政府性基金8</vt:lpstr>
      <vt:lpstr>国资9</vt:lpstr>
      <vt:lpstr>三公10</vt:lpstr>
      <vt:lpstr>政府采购11</vt:lpstr>
      <vt:lpstr>政府购买服务12</vt:lpstr>
      <vt:lpstr>柳江区交通运输局2023年部门整体支出绩效目标申报表</vt:lpstr>
      <vt:lpstr>财政拨款收支总表4!Print_Area</vt:lpstr>
      <vt:lpstr>柳江区交通运输局2023年部门整体支出绩效目标申报表!Print_Area</vt:lpstr>
      <vt:lpstr>三公10!Print_Area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微软用户</cp:lastModifiedBy>
  <cp:lastPrinted>2023-02-02T08:43:35Z</cp:lastPrinted>
  <dcterms:created xsi:type="dcterms:W3CDTF">2023-01-29T01:04:32Z</dcterms:created>
  <dcterms:modified xsi:type="dcterms:W3CDTF">2023-02-02T08:45:05Z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5F48F66FB0914FA08E07F7F7935ECBA9</vt:lpwstr>
  </property>
  <property fmtid="{D5CDD505-2E9C-101B-9397-08002B2CF9AE}" pid="3" name="KSOProductBuildVer">
    <vt:lpwstr>2052-11.1.0.13703</vt:lpwstr>
  </property>
</Properties>
</file>