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总表5" sheetId="6" r:id="rId6"/>
    <sheet name="一般公共预算支出明细表6 (分经济分类科目)" sheetId="7" r:id="rId7"/>
    <sheet name="一般公共预算基本支出明细表7" sheetId="8" r:id="rId8"/>
    <sheet name="政府性基金8" sheetId="9" r:id="rId9"/>
    <sheet name="国资9" sheetId="10" r:id="rId10"/>
    <sheet name="三公10" sheetId="11" r:id="rId11"/>
    <sheet name="政府采购11" sheetId="12" r:id="rId12"/>
    <sheet name="政府购买服务12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10">#N/A</definedName>
    <definedName name="_xlnm.Print_Area" localSheetId="5">#N/A</definedName>
    <definedName name="_xlnm.Print_Area" localSheetId="4">#N/A</definedName>
    <definedName name="_xlnm.Print_Area" localSheetId="12">#N/A</definedName>
    <definedName name="_xlnm.Print_Area" localSheetId="9">#N/A</definedName>
    <definedName name="_xlnm.Print_Area" localSheetId="1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<sst xmlns="http://schemas.openxmlformats.org/spreadsheetml/2006/main" count="2019" uniqueCount="408">
  <si>
    <t>部门预算报表</t>
  </si>
  <si>
    <t>预算01表</t>
  </si>
  <si>
    <t>2020年部门预算收支预算总表</t>
  </si>
  <si>
    <t>单位：元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</si>
  <si>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</si>
  <si>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</si>
  <si>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</si>
  <si>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</si>
  <si>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</si>
  <si>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项目（按支出经济科目分类）</t>
  </si>
  <si>
    <t>一、一般公共预算拨款</t>
  </si>
  <si>
    <t xml:space="preserve">    一、一般公共服务</t>
  </si>
  <si>
    <t>一、基本支出</t>
  </si>
  <si>
    <t xml:space="preserve">    1.经费拨款</t>
  </si>
  <si>
    <t xml:space="preserve">    二、外交</t>
  </si>
  <si>
    <t xml:space="preserve">    1.工资福利支出</t>
  </si>
  <si>
    <t xml:space="preserve">    2.纳入一般公共预算管理的非税收入安排的资金</t>
  </si>
  <si>
    <t xml:space="preserve">    三、国防</t>
  </si>
  <si>
    <t xml:space="preserve">    2.商品和服务支出</t>
  </si>
  <si>
    <t xml:space="preserve">      （1）专项收入安排的资金</t>
  </si>
  <si>
    <t xml:space="preserve">    四、公共安全</t>
  </si>
  <si>
    <t xml:space="preserve">    3.对个人和家庭的补助</t>
  </si>
  <si>
    <t xml:space="preserve">      （2）行政事业性收费收入安排的资金</t>
  </si>
  <si>
    <t xml:space="preserve">    五、教育</t>
  </si>
  <si>
    <t>二、项目支出</t>
  </si>
  <si>
    <t xml:space="preserve">      （3）罚没收入安排的资金</t>
  </si>
  <si>
    <t xml:space="preserve">    六、科学技术</t>
  </si>
  <si>
    <t xml:space="preserve">      （4）政府住房基金收入安排的资金</t>
  </si>
  <si>
    <t xml:space="preserve">    七、文化旅游体育与传媒支出</t>
  </si>
  <si>
    <t xml:space="preserve">      （5）国有资源（资产）有偿使用收入安           排的资金</t>
  </si>
  <si>
    <t xml:space="preserve">    八、社会保障和就业</t>
  </si>
  <si>
    <t xml:space="preserve">      (6)其他收入安排的资金</t>
  </si>
  <si>
    <t xml:space="preserve">    九、社会保险基金支出</t>
  </si>
  <si>
    <t xml:space="preserve">    4.债务利息及费用支出</t>
  </si>
  <si>
    <t>二、政府性基金拨款</t>
  </si>
  <si>
    <t xml:space="preserve">    十、卫生健康支出</t>
  </si>
  <si>
    <t xml:space="preserve">    5.资本性支出_基本建设</t>
  </si>
  <si>
    <t>三、国有资本经营预算拨款</t>
  </si>
  <si>
    <t xml:space="preserve">    十一、节能环保</t>
  </si>
  <si>
    <t xml:space="preserve">    6.资本性支出</t>
  </si>
  <si>
    <t>四、纳入财政专户管理的收入安排的资金</t>
  </si>
  <si>
    <t xml:space="preserve">    十二、城乡社区事务</t>
  </si>
  <si>
    <t xml:space="preserve">    7.对企业的补助_基本建设</t>
  </si>
  <si>
    <t xml:space="preserve">    1.国有资源（资产）有偿使用收入安排的资金</t>
  </si>
  <si>
    <t xml:space="preserve">    十三、农林水事务</t>
  </si>
  <si>
    <t xml:space="preserve">    8.对企业的补助</t>
  </si>
  <si>
    <t xml:space="preserve">    2.教育收费收入安排的资金</t>
  </si>
  <si>
    <t xml:space="preserve">    十四、交通运输</t>
  </si>
  <si>
    <t xml:space="preserve">    9.对社会保障基金补助</t>
  </si>
  <si>
    <t xml:space="preserve">    3.其他收入安排的资金</t>
  </si>
  <si>
    <t xml:space="preserve">    十五、资源勘探电力信息等事务</t>
  </si>
  <si>
    <t xml:space="preserve">    10.其他支出</t>
  </si>
  <si>
    <t>五、未纳入财政专户管理的收入安排的资金</t>
  </si>
  <si>
    <t xml:space="preserve">    十六、商业服务业等事务</t>
  </si>
  <si>
    <t xml:space="preserve">    1.事业收入安排的资金</t>
  </si>
  <si>
    <t xml:space="preserve">    十七、金融监管等事务支出</t>
  </si>
  <si>
    <t xml:space="preserve">    2.经营收入安排的资金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</si>
  <si>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</si>
  <si>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</si>
  <si>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</si>
  <si>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</si>
  <si>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</si>
  <si>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</si>
  <si>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</si>
  <si>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</si>
  <si>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</si>
  <si>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</si>
  <si>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</si>
  <si>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</si>
  <si>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</si>
  <si>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</si>
  <si>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>六、上年结余收入</t>
  </si>
  <si>
    <t xml:space="preserve">    三十、结转下年</t>
  </si>
  <si>
    <t>三、结转下年</t>
  </si>
  <si>
    <t xml:space="preserve">    1.一般公共预算拨款结转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</si>
  <si>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</si>
  <si>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</si>
  <si>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</si>
  <si>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</si>
  <si>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</si>
  <si>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</si>
  <si>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</si>
  <si>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</si>
  <si>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</si>
  <si>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</si>
  <si>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</t>
  </si>
  <si>
    <t>总计</t>
  </si>
  <si>
    <t>一般公共预算拨款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</si>
  <si>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</si>
  <si>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</si>
  <si>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</si>
  <si>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</si>
  <si>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类</t>
  </si>
  <si>
    <t>款</t>
  </si>
  <si>
    <t>项</t>
  </si>
  <si>
    <t>合计</t>
  </si>
  <si>
    <t>经费拨款</t>
  </si>
  <si>
    <t>纳入一般公共预算管理的非税收入安排的资金</t>
  </si>
  <si>
    <t>国有资源（资产）有偿使用收入安排的资金</t>
  </si>
  <si>
    <t>教育收费收入安排的资金</t>
  </si>
  <si>
    <t>其他收入安排的资金</t>
  </si>
  <si>
    <t>事业收入安排的资金</t>
  </si>
  <si>
    <t>经营收入安排的资金</t>
  </si>
  <si>
    <t>小计</t>
  </si>
  <si>
    <t>专项收入安排的资金</t>
  </si>
  <si>
    <t>行政事业性收费收入安排的资金</t>
  </si>
  <si>
    <t>罚没收入安排的资金</t>
  </si>
  <si>
    <t>政府住房基金收入安排的资金</t>
  </si>
  <si>
    <t>**</t>
  </si>
  <si>
    <t>108</t>
  </si>
  <si>
    <t>柳江区财政局</t>
  </si>
  <si>
    <t xml:space="preserve">  108001</t>
  </si>
  <si>
    <t xml:space="preserve">  柳江区财政局</t>
  </si>
  <si>
    <t>201</t>
  </si>
  <si>
    <t>06</t>
  </si>
  <si>
    <t>01</t>
  </si>
  <si>
    <t xml:space="preserve">          </t>
  </si>
  <si>
    <t xml:space="preserve">    行政运行（财政事务）</t>
  </si>
  <si>
    <t>02</t>
  </si>
  <si>
    <t xml:space="preserve">    一般行政管理事务（财政事务）</t>
  </si>
  <si>
    <t>04</t>
  </si>
  <si>
    <t xml:space="preserve">    预算改革业务</t>
  </si>
  <si>
    <t>07</t>
  </si>
  <si>
    <t xml:space="preserve">    信息化建设（财政事务）</t>
  </si>
  <si>
    <t>208</t>
  </si>
  <si>
    <t>05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</si>
  <si>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</si>
  <si>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</si>
  <si>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</si>
  <si>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</si>
  <si>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</si>
  <si>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</si>
  <si>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</si>
  <si>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</si>
  <si>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108002</t>
  </si>
  <si>
    <t xml:space="preserve">  柳江区国库集中支付管理中心</t>
  </si>
  <si>
    <t xml:space="preserve">  108003</t>
  </si>
  <si>
    <t xml:space="preserve">  柳江区政府采购管理办公室</t>
  </si>
  <si>
    <t xml:space="preserve">  108004</t>
  </si>
  <si>
    <t xml:space="preserve">  柳江区人民政府国有资产监督管理中心</t>
  </si>
  <si>
    <t>50</t>
  </si>
  <si>
    <t xml:space="preserve">    事业运行（财政事务）</t>
  </si>
  <si>
    <t xml:space="preserve">    事业单位医疗</t>
  </si>
  <si>
    <t xml:space="preserve">  108005</t>
  </si>
  <si>
    <t xml:space="preserve">  柳江区财政投资评审中心</t>
  </si>
  <si>
    <t>08</t>
  </si>
  <si>
    <t xml:space="preserve">    财政委托业务支出</t>
  </si>
  <si>
    <t>预算03表</t>
  </si>
  <si>
    <t>支出预算总表</t>
  </si>
  <si>
    <t>单位名称(功能分类科目名称)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</si>
  <si>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</si>
  <si>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</si>
  <si>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</si>
  <si>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</si>
  <si>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</si>
  <si>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</si>
  <si>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</si>
  <si>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</si>
  <si>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</si>
  <si>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</si>
  <si>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</si>
  <si>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</si>
  <si>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预算4表</t>
  </si>
  <si>
    <t>财政拨款收支总表</t>
  </si>
  <si>
    <t>收入</t>
  </si>
  <si>
    <t>支出</t>
  </si>
  <si>
    <t>项目</t>
  </si>
  <si>
    <t>预算数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</si>
  <si>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</si>
  <si>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</si>
  <si>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</si>
  <si>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</si>
  <si>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</si>
  <si>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</si>
  <si>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 xml:space="preserve">     (一)一般公共服务</t>
  </si>
  <si>
    <t>（二）政府性基金预算拨款</t>
  </si>
  <si>
    <t xml:space="preserve">   （二)外交</t>
  </si>
  <si>
    <t>（三）国有资本经营预算拨款</t>
  </si>
  <si>
    <t xml:space="preserve">    (三)国防</t>
  </si>
  <si>
    <t xml:space="preserve">    (四)公共安全</t>
  </si>
  <si>
    <t>二、上年结转</t>
  </si>
  <si>
    <t xml:space="preserve">    (五)教育</t>
  </si>
  <si>
    <t>（一）一般公共预算拨款结转</t>
  </si>
  <si>
    <t xml:space="preserve">    (六)科学技术</t>
  </si>
  <si>
    <t>（二）其他结转</t>
  </si>
  <si>
    <t xml:space="preserve">    (七)文化旅游体育与传媒</t>
  </si>
  <si>
    <t xml:space="preserve">    (八)社会保障和就业</t>
  </si>
  <si>
    <t xml:space="preserve">    (九)社会保险基金支出</t>
  </si>
  <si>
    <t xml:space="preserve">    (十)卫生健康支出</t>
  </si>
  <si>
    <t xml:space="preserve">    (十一)节能环保</t>
  </si>
  <si>
    <t xml:space="preserve">    (十二)城乡社区事务</t>
  </si>
  <si>
    <t xml:space="preserve">    (十三)农林水事务</t>
  </si>
  <si>
    <t xml:space="preserve">    (十四)交通运输</t>
  </si>
  <si>
    <t xml:space="preserve">    (十五)资源勘探电力信息等事务</t>
  </si>
  <si>
    <t xml:space="preserve">    (十六)商业服务业等事务</t>
  </si>
  <si>
    <t xml:space="preserve">    (十七)金融监管等事务</t>
  </si>
  <si>
    <t xml:space="preserve">    (十八)援助其他地区</t>
  </si>
  <si>
    <t xml:space="preserve">    (十九)国土资源气象等事务</t>
  </si>
  <si>
    <t xml:space="preserve">    (二十)住房保障支出</t>
  </si>
  <si>
    <t xml:space="preserve">    (二十一)粮油物资储备事务</t>
  </si>
  <si>
    <t xml:space="preserve">    (二十二)国有资本经营预算</t>
  </si>
  <si>
    <t xml:space="preserve">    (二十三)灾害防治和应急管理</t>
  </si>
  <si>
    <t xml:space="preserve">    (二十四)预备费</t>
  </si>
  <si>
    <t xml:space="preserve">    (二十五)其他支出</t>
  </si>
  <si>
    <t xml:space="preserve">    (二十六)转移性支出</t>
  </si>
  <si>
    <t xml:space="preserve">    (二十七)债务还本支出</t>
  </si>
  <si>
    <t xml:space="preserve">    (二十八)债务付息支出</t>
  </si>
  <si>
    <t xml:space="preserve">    （二十九）债务发行费用支出</t>
  </si>
  <si>
    <t>二、结转下年</t>
  </si>
  <si>
    <t>收入合计</t>
  </si>
  <si>
    <t>支出合计</t>
  </si>
  <si>
    <t>预算5表</t>
  </si>
  <si>
    <t>一般公共预算支出预算表</t>
  </si>
  <si>
    <t>预算6表</t>
  </si>
  <si>
    <t>一般公共预算支出明细表（分部门经济分类科目）</t>
  </si>
  <si>
    <t>经济分类科目</t>
  </si>
  <si>
    <t>单位编码</t>
  </si>
  <si>
    <t>单位名称（部门经济分类科目名称）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</si>
  <si>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</si>
  <si>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</si>
  <si>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</si>
  <si>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</si>
  <si>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</si>
  <si>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</si>
  <si>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十三月份奖金</t>
  </si>
  <si>
    <t xml:space="preserve">    其他奖金</t>
  </si>
  <si>
    <t>30104</t>
  </si>
  <si>
    <t xml:space="preserve">    城镇职工基本医疗保险缴费</t>
  </si>
  <si>
    <t xml:space="preserve">    机关事业单位基本养老保险缴费</t>
  </si>
  <si>
    <t xml:space="preserve">    工伤保险</t>
  </si>
  <si>
    <t xml:space="preserve">    生育保险</t>
  </si>
  <si>
    <t>30106</t>
  </si>
  <si>
    <t xml:space="preserve">    伙食补助费</t>
  </si>
  <si>
    <t>30109</t>
  </si>
  <si>
    <t xml:space="preserve">    职业年金缴费</t>
  </si>
  <si>
    <t>30113</t>
  </si>
  <si>
    <t>302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</si>
  <si>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</si>
  <si>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</si>
  <si>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</si>
  <si>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</si>
  <si>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</si>
  <si>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</si>
  <si>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</si>
  <si>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</si>
  <si>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</si>
  <si>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</si>
  <si>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</si>
  <si>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</si>
  <si>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</si>
  <si>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</si>
  <si>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</si>
  <si>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</si>
  <si>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</si>
  <si>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公务招待费</t>
  </si>
  <si>
    <t>30226</t>
  </si>
  <si>
    <t xml:space="preserve">    劳务费</t>
  </si>
  <si>
    <t>30227</t>
  </si>
  <si>
    <t xml:space="preserve">    委托业务费</t>
  </si>
  <si>
    <t>30228</t>
  </si>
  <si>
    <t xml:space="preserve">    工会经费</t>
  </si>
  <si>
    <t>30239</t>
  </si>
  <si>
    <t xml:space="preserve">    其他交通费用</t>
  </si>
  <si>
    <t>30299</t>
  </si>
  <si>
    <t xml:space="preserve">    其他商品和服务支出</t>
  </si>
  <si>
    <t>303</t>
  </si>
  <si>
    <t>30302</t>
  </si>
  <si>
    <t xml:space="preserve">    退休费</t>
  </si>
  <si>
    <t>30305</t>
  </si>
  <si>
    <t xml:space="preserve">    生活补助</t>
  </si>
  <si>
    <t>30399</t>
  </si>
  <si>
    <t xml:space="preserve">    独生子女保健费</t>
  </si>
  <si>
    <t>310</t>
  </si>
  <si>
    <t>31002</t>
  </si>
  <si>
    <t xml:space="preserve">    办公设备购置</t>
  </si>
  <si>
    <t>31007</t>
  </si>
  <si>
    <t xml:space="preserve">    信息网络及软件购置更新</t>
  </si>
  <si>
    <t xml:space="preserve">    失业保险</t>
  </si>
  <si>
    <t>30107</t>
  </si>
  <si>
    <t xml:space="preserve">    绩效工资</t>
  </si>
  <si>
    <t>31003</t>
  </si>
  <si>
    <t xml:space="preserve">    专用设备购置</t>
  </si>
  <si>
    <t>预算7表</t>
  </si>
  <si>
    <t>一般公共预算基本支出表</t>
  </si>
  <si>
    <t>单位名称
（经济分类科目名称）</t>
  </si>
  <si>
    <t>人员经费</t>
  </si>
  <si>
    <t>公用经费</t>
  </si>
  <si>
    <t>其中：运行经费</t>
  </si>
  <si>
    <t xml:space="preserve">    工资福利支出</t>
  </si>
  <si>
    <t xml:space="preserve">  301</t>
  </si>
  <si>
    <t>101</t>
  </si>
  <si>
    <t xml:space="preserve">      基本工资</t>
  </si>
  <si>
    <t>102</t>
  </si>
  <si>
    <t xml:space="preserve">      津贴补贴</t>
  </si>
  <si>
    <t>103</t>
  </si>
  <si>
    <t xml:space="preserve">      奖金</t>
  </si>
  <si>
    <t>104</t>
  </si>
  <si>
    <t xml:space="preserve">      社会保障缴费</t>
  </si>
  <si>
    <t>106</t>
  </si>
  <si>
    <t xml:space="preserve">      伙食补助费</t>
  </si>
  <si>
    <t>109</t>
  </si>
  <si>
    <t xml:space="preserve">      职业年金缴费</t>
  </si>
  <si>
    <t>113</t>
  </si>
  <si>
    <t xml:space="preserve">      住房公积金</t>
  </si>
  <si>
    <t xml:space="preserve">    商品和服务支出</t>
  </si>
  <si>
    <t xml:space="preserve">  302</t>
  </si>
  <si>
    <t xml:space="preserve">      办公费</t>
  </si>
  <si>
    <t>202</t>
  </si>
  <si>
    <t xml:space="preserve">      印刷费</t>
  </si>
  <si>
    <t>207</t>
  </si>
  <si>
    <t xml:space="preserve">      邮电费</t>
  </si>
  <si>
    <t>211</t>
  </si>
  <si>
    <t xml:space="preserve">      差旅费</t>
  </si>
  <si>
    <t>213</t>
  </si>
  <si>
    <t xml:space="preserve">      维修(护)费</t>
  </si>
  <si>
    <t>215</t>
  </si>
  <si>
    <t xml:space="preserve">      会议费</t>
  </si>
  <si>
    <t>216</t>
  </si>
  <si>
    <t xml:space="preserve">      培训费</t>
  </si>
  <si>
    <t>217</t>
  </si>
  <si>
    <t xml:space="preserve">      公务招待费</t>
  </si>
  <si>
    <t>228</t>
  </si>
  <si>
    <t xml:space="preserve">      工会经费</t>
  </si>
  <si>
    <t>239</t>
  </si>
  <si>
    <t xml:space="preserve">      其他交通费用</t>
  </si>
  <si>
    <t>299</t>
  </si>
  <si>
    <t xml:space="preserve">      其他商品和服务支出</t>
  </si>
  <si>
    <t xml:space="preserve">    对个人和家庭的补助</t>
  </si>
  <si>
    <t xml:space="preserve">  303</t>
  </si>
  <si>
    <t xml:space="preserve">      退休费</t>
  </si>
  <si>
    <t>305</t>
  </si>
  <si>
    <t xml:space="preserve">      生活补助</t>
  </si>
  <si>
    <t>399</t>
  </si>
  <si>
    <t xml:space="preserve">      其他对个人和家庭的补助支出</t>
  </si>
  <si>
    <t>107</t>
  </si>
  <si>
    <t xml:space="preserve">      绩效工资</t>
  </si>
  <si>
    <t>预算8表</t>
  </si>
  <si>
    <t>政府性基金拨款支出预算表</t>
  </si>
  <si>
    <t>预算9表</t>
  </si>
  <si>
    <t>国有资本经营预算拨款支出预算表</t>
  </si>
  <si>
    <t>预算10表</t>
  </si>
  <si>
    <t>“三公”经费支出预算表</t>
  </si>
  <si>
    <t>项            目</t>
  </si>
  <si>
    <t>本年预算(全口径)</t>
  </si>
  <si>
    <t>其中：一般公共预算安排预算数</t>
  </si>
  <si>
    <t>合     计</t>
  </si>
  <si>
    <t>一、因公出国(境)费</t>
  </si>
  <si>
    <t>二、公务接待费</t>
  </si>
  <si>
    <t>三、公务用车费</t>
  </si>
  <si>
    <t xml:space="preserve">    1.公务用车运行费</t>
  </si>
  <si>
    <t xml:space="preserve">    2.公务用车购置费</t>
  </si>
  <si>
    <t>预算11表</t>
  </si>
  <si>
    <t>政府采购预算表</t>
  </si>
  <si>
    <t>单位名称                        (功能分类科目名称)</t>
  </si>
  <si>
    <t>采购名称</t>
  </si>
  <si>
    <t>政府采购资金类型</t>
  </si>
  <si>
    <t xml:space="preserve">       </t>
  </si>
  <si>
    <t>信息系统安全等级保护整改</t>
  </si>
  <si>
    <t>文件柜</t>
  </si>
  <si>
    <t>餐桌</t>
  </si>
  <si>
    <t>数码相机</t>
  </si>
  <si>
    <t>装订机</t>
  </si>
  <si>
    <t>电脑</t>
  </si>
  <si>
    <t>笔记本电脑</t>
  </si>
  <si>
    <t>沙发</t>
  </si>
  <si>
    <t>扫描仪</t>
  </si>
  <si>
    <t>高速扫描仪</t>
  </si>
  <si>
    <t>办公桌椅</t>
  </si>
  <si>
    <t>正版软件</t>
  </si>
  <si>
    <t>打印机</t>
  </si>
  <si>
    <t>茶水柜</t>
  </si>
  <si>
    <t>碎纸机</t>
  </si>
  <si>
    <t>餐椅</t>
  </si>
  <si>
    <t>国库集中支付电子化支付接口采购</t>
  </si>
  <si>
    <t>评审软件</t>
  </si>
  <si>
    <t>测量仪</t>
  </si>
  <si>
    <t>电扇</t>
  </si>
  <si>
    <t>相机</t>
  </si>
  <si>
    <t>档案柜</t>
  </si>
  <si>
    <t>劳保用具</t>
  </si>
  <si>
    <t>预算12表</t>
  </si>
  <si>
    <t>政府购买服务预算表</t>
  </si>
  <si>
    <t>购买服务名称</t>
  </si>
  <si>
    <t>项目名称</t>
  </si>
  <si>
    <t>政府购买服务目录</t>
  </si>
  <si>
    <t>采购方式</t>
  </si>
  <si>
    <t>2019年预算绩效再评价和2020年绩效管理服务费</t>
  </si>
  <si>
    <t>2019年度预算绩效再评价和2020年绩效管理中介服务费</t>
  </si>
  <si>
    <t>委托业务费</t>
  </si>
  <si>
    <t>资金使用绩效评价辅助性工作</t>
  </si>
  <si>
    <t>政府采购</t>
  </si>
  <si>
    <t>部门预算编制系统及“e”财指标系统维护费</t>
  </si>
  <si>
    <t>维修(护)费</t>
  </si>
  <si>
    <t>信息系统建设与维护服务</t>
  </si>
  <si>
    <t>电子政务OA办公管理平台</t>
  </si>
  <si>
    <t>预留征收经费</t>
  </si>
  <si>
    <t>信息网络及软件购置更新</t>
  </si>
  <si>
    <t>金融办农户信用系统业务经费</t>
  </si>
  <si>
    <t>金融办农户信用系统维护费</t>
  </si>
  <si>
    <t>金融办企业上市业务培训</t>
  </si>
  <si>
    <t>其他政府委托的技术业务培训服务</t>
  </si>
  <si>
    <t>柳江区财政局内部控制报告编审</t>
  </si>
  <si>
    <t>政府履职所需其他辅助性服务</t>
  </si>
  <si>
    <t>柳江区内部控制报告全区报告编报</t>
  </si>
  <si>
    <t>行政事业单位资产管理系统维护服务</t>
  </si>
  <si>
    <t>工程造价咨询服务费</t>
  </si>
  <si>
    <t>财政投资项目评审经费</t>
  </si>
  <si>
    <t>其他政府委托的评审服务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</si>
</sst>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  <numFmt numFmtId="181" formatCode="#,##0.0_ 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4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2" xfId="0" applyNumberFormat="1" applyFont="1" applyFill="1" applyBorder="1" applyAlignment="1" applyProtection="1">
      <alignment horizontal="centerContinuous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top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C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97.83203125" style="0" customWidth="1"/>
  </cols>
  <sheetData>
    <row r="2" ht="207" customHeight="1">
      <c r="C2" s="152" t="s">
        <v>0</v>
      </c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4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338</v>
      </c>
    </row>
    <row r="2" spans="1:21" ht="28.5" customHeight="1">
      <c r="A2" s="1" t="s">
        <v>339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149</v>
      </c>
      <c r="F4" s="43" t="s">
        <v>86</v>
      </c>
      <c r="G4" s="40" t="s">
        <v>150</v>
      </c>
      <c r="H4" s="40"/>
      <c r="I4" s="40"/>
      <c r="J4" s="41"/>
      <c r="K4" s="3" t="s">
        <v>151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152</v>
      </c>
      <c r="I5" s="46" t="s">
        <v>153</v>
      </c>
      <c r="J5" s="46" t="s">
        <v>154</v>
      </c>
      <c r="K5" s="50" t="s">
        <v>95</v>
      </c>
      <c r="L5" s="51" t="s">
        <v>152</v>
      </c>
      <c r="M5" s="51" t="s">
        <v>153</v>
      </c>
      <c r="N5" s="51" t="s">
        <v>154</v>
      </c>
      <c r="O5" s="52" t="s">
        <v>155</v>
      </c>
      <c r="P5" s="52" t="s">
        <v>156</v>
      </c>
      <c r="Q5" s="52" t="s">
        <v>157</v>
      </c>
      <c r="R5" s="52" t="s">
        <v>158</v>
      </c>
      <c r="S5" s="52" t="s">
        <v>159</v>
      </c>
      <c r="T5" s="54" t="s">
        <v>160</v>
      </c>
      <c r="U5" s="54" t="s">
        <v>161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N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2" style="0" customWidth="1"/>
    <col min="2" max="2" width="38" style="0" customWidth="1"/>
    <col min="3" max="3" width="42.5" style="0" customWidth="1"/>
    <col min="4" max="29" width="10.5" style="0" customWidth="1"/>
  </cols>
  <sheetData>
    <row r="1" spans="3:29" ht="12.75" customHeight="1">
      <c r="C1" s="15" t="s">
        <v>340</v>
      </c>
      <c r="AC1" s="35" t="s">
        <v>282</v>
      </c>
    </row>
    <row r="2" spans="1:29" ht="38.25" customHeight="1">
      <c r="A2" s="20" t="s">
        <v>341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3:29" ht="12.75" customHeight="1">
      <c r="C3" s="15" t="s">
        <v>3</v>
      </c>
      <c r="K3" s="13"/>
      <c r="L3" s="13"/>
      <c r="AC3" s="15" t="s">
        <v>3</v>
      </c>
    </row>
    <row r="4" spans="1:3" ht="31.5" customHeight="1">
      <c r="A4" s="22" t="s">
        <v>342</v>
      </c>
      <c r="B4" s="22" t="s">
        <v>343</v>
      </c>
      <c r="C4" s="23" t="s">
        <v>344</v>
      </c>
    </row>
    <row r="5" spans="1:3" ht="31.5" customHeight="1">
      <c r="A5" s="22" t="s">
        <v>345</v>
      </c>
      <c r="B5" s="24">
        <f>B6+B7+B8</f>
        <v>66200</v>
      </c>
      <c r="C5" s="25">
        <f>C6+C7+C8</f>
        <v>66200</v>
      </c>
    </row>
    <row r="6" spans="1:6" ht="31.5" customHeight="1">
      <c r="A6" s="26" t="s">
        <v>346</v>
      </c>
      <c r="B6" s="27">
        <v>0</v>
      </c>
      <c r="C6" s="28">
        <v>0</v>
      </c>
      <c r="D6" s="13"/>
      <c r="E6" s="13"/>
      <c r="F6" s="13"/>
    </row>
    <row r="7" spans="1:6" ht="31.5" customHeight="1">
      <c r="A7" s="26" t="s">
        <v>347</v>
      </c>
      <c r="B7" s="29">
        <v>66200</v>
      </c>
      <c r="C7" s="30">
        <v>66200</v>
      </c>
      <c r="D7" s="13"/>
      <c r="E7" s="13"/>
      <c r="F7" s="13"/>
    </row>
    <row r="8" spans="1:4" ht="31.5" customHeight="1">
      <c r="A8" s="26" t="s">
        <v>348</v>
      </c>
      <c r="B8" s="31">
        <f>B9+B10</f>
        <v>0</v>
      </c>
      <c r="C8" s="31">
        <f>C9+C10</f>
        <v>0</v>
      </c>
      <c r="D8" s="13"/>
    </row>
    <row r="9" spans="1:28" ht="31.5" customHeight="1">
      <c r="A9" s="32" t="s">
        <v>349</v>
      </c>
      <c r="B9" s="29">
        <v>0</v>
      </c>
      <c r="C9" s="28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13"/>
      <c r="S9" s="13"/>
      <c r="T9" s="13"/>
      <c r="U9" s="13"/>
      <c r="V9" s="13"/>
      <c r="Y9" s="13"/>
      <c r="Z9" s="13"/>
      <c r="AA9" s="13"/>
      <c r="AB9" s="13"/>
    </row>
    <row r="10" spans="1:27" ht="31.5" customHeight="1">
      <c r="A10" s="32" t="s">
        <v>350</v>
      </c>
      <c r="B10" s="33">
        <v>0</v>
      </c>
      <c r="C10" s="30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R10" s="13"/>
      <c r="S10" s="13"/>
      <c r="T10" s="13"/>
      <c r="U10" s="13"/>
      <c r="V10" s="13"/>
      <c r="Y10" s="13"/>
      <c r="Z10" s="13"/>
      <c r="AA10" s="13"/>
    </row>
    <row r="11" spans="1:26" ht="12.75" customHeight="1">
      <c r="A11" s="34"/>
      <c r="B11" s="3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U11" s="13"/>
      <c r="V11" s="13"/>
      <c r="Z11" s="13"/>
    </row>
    <row r="12" spans="3:26" ht="12.75" customHeigh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Z12" s="13"/>
    </row>
    <row r="13" spans="17:26" ht="12.75" customHeight="1">
      <c r="Q13" s="13"/>
      <c r="Y13" s="13"/>
      <c r="Z13" s="13"/>
    </row>
    <row r="14" spans="17:25" ht="12.75" customHeight="1">
      <c r="Q14" s="13"/>
      <c r="Y14" s="13"/>
    </row>
    <row r="15" spans="17:18" ht="12.75" customHeight="1">
      <c r="Q15" s="13"/>
      <c r="R15" s="13"/>
    </row>
    <row r="18" ht="12.75" customHeight="1">
      <c r="U18" s="13"/>
    </row>
  </sheetData>
  <sheetProtection/>
  <mergeCells count="1">
    <mergeCell ref="A2:C2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39.33203125" style="0" customWidth="1"/>
    <col min="4" max="9" width="18.66015625" style="0" customWidth="1"/>
    <col min="10" max="10" width="9.16015625" style="0" customWidth="1"/>
  </cols>
  <sheetData>
    <row r="1" ht="9.75" customHeight="1">
      <c r="I1" s="14" t="s">
        <v>351</v>
      </c>
    </row>
    <row r="2" spans="1:9" ht="36.75" customHeight="1">
      <c r="A2" s="1" t="s">
        <v>352</v>
      </c>
      <c r="B2" s="1"/>
      <c r="C2" s="1"/>
      <c r="D2" s="1"/>
      <c r="E2" s="1"/>
      <c r="F2" s="1"/>
      <c r="G2" s="1"/>
      <c r="H2" s="1"/>
      <c r="I2" s="1"/>
    </row>
    <row r="3" ht="14.25" customHeight="1">
      <c r="I3" s="15" t="s">
        <v>3</v>
      </c>
    </row>
    <row r="4" spans="1:9" ht="18" customHeight="1">
      <c r="A4" s="2" t="s">
        <v>84</v>
      </c>
      <c r="B4" s="2" t="s">
        <v>353</v>
      </c>
      <c r="C4" s="3" t="s">
        <v>354</v>
      </c>
      <c r="D4" s="4" t="s">
        <v>355</v>
      </c>
      <c r="E4" s="4"/>
      <c r="F4" s="4"/>
      <c r="G4" s="4"/>
      <c r="H4" s="4"/>
      <c r="I4" s="4"/>
    </row>
    <row r="5" spans="1:9" ht="42" customHeight="1">
      <c r="A5" s="2"/>
      <c r="B5" s="2"/>
      <c r="C5" s="3"/>
      <c r="D5" s="5" t="s">
        <v>95</v>
      </c>
      <c r="E5" s="5" t="s">
        <v>87</v>
      </c>
      <c r="F5" s="5" t="s">
        <v>88</v>
      </c>
      <c r="G5" s="16" t="s">
        <v>89</v>
      </c>
      <c r="H5" s="16" t="s">
        <v>90</v>
      </c>
      <c r="I5" s="16" t="s">
        <v>91</v>
      </c>
    </row>
    <row r="6" spans="1:9" ht="21" customHeight="1">
      <c r="A6" s="6" t="s">
        <v>108</v>
      </c>
      <c r="B6" s="6" t="s">
        <v>108</v>
      </c>
      <c r="C6" s="6" t="s">
        <v>108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</row>
    <row r="7" spans="1:10" ht="19.5" customHeight="1">
      <c r="A7" s="8"/>
      <c r="B7" s="8"/>
      <c r="C7" s="9"/>
      <c r="D7" s="18">
        <v>1829900</v>
      </c>
      <c r="E7" s="18">
        <v>1829900</v>
      </c>
      <c r="F7" s="19">
        <v>0</v>
      </c>
      <c r="G7" s="17">
        <v>0</v>
      </c>
      <c r="H7" s="18">
        <v>0</v>
      </c>
      <c r="I7" s="18">
        <v>0</v>
      </c>
      <c r="J7" s="13"/>
    </row>
    <row r="8" spans="1:9" ht="19.5" customHeight="1">
      <c r="A8" s="8" t="s">
        <v>109</v>
      </c>
      <c r="B8" s="8" t="s">
        <v>110</v>
      </c>
      <c r="C8" s="9"/>
      <c r="D8" s="18">
        <v>1829900</v>
      </c>
      <c r="E8" s="18">
        <v>1829900</v>
      </c>
      <c r="F8" s="19">
        <v>0</v>
      </c>
      <c r="G8" s="17">
        <v>0</v>
      </c>
      <c r="H8" s="18">
        <v>0</v>
      </c>
      <c r="I8" s="18">
        <v>0</v>
      </c>
    </row>
    <row r="9" spans="1:9" ht="19.5" customHeight="1">
      <c r="A9" s="8" t="s">
        <v>111</v>
      </c>
      <c r="B9" s="8" t="s">
        <v>112</v>
      </c>
      <c r="C9" s="9"/>
      <c r="D9" s="18">
        <v>1533900</v>
      </c>
      <c r="E9" s="18">
        <v>1533900</v>
      </c>
      <c r="F9" s="19">
        <v>0</v>
      </c>
      <c r="G9" s="17">
        <v>0</v>
      </c>
      <c r="H9" s="18">
        <v>0</v>
      </c>
      <c r="I9" s="18">
        <v>0</v>
      </c>
    </row>
    <row r="10" spans="1:9" ht="19.5" customHeight="1">
      <c r="A10" s="8" t="s">
        <v>356</v>
      </c>
      <c r="B10" s="8" t="s">
        <v>116</v>
      </c>
      <c r="C10" s="9" t="s">
        <v>357</v>
      </c>
      <c r="D10" s="18">
        <v>1180000</v>
      </c>
      <c r="E10" s="18">
        <v>1180000</v>
      </c>
      <c r="F10" s="19">
        <v>0</v>
      </c>
      <c r="G10" s="17">
        <v>0</v>
      </c>
      <c r="H10" s="18">
        <v>0</v>
      </c>
      <c r="I10" s="18">
        <v>0</v>
      </c>
    </row>
    <row r="11" spans="1:9" ht="19.5" customHeight="1">
      <c r="A11" s="8" t="s">
        <v>356</v>
      </c>
      <c r="B11" s="8" t="s">
        <v>116</v>
      </c>
      <c r="C11" s="9" t="s">
        <v>358</v>
      </c>
      <c r="D11" s="18">
        <v>31000</v>
      </c>
      <c r="E11" s="18">
        <v>31000</v>
      </c>
      <c r="F11" s="19">
        <v>0</v>
      </c>
      <c r="G11" s="17">
        <v>0</v>
      </c>
      <c r="H11" s="18">
        <v>0</v>
      </c>
      <c r="I11" s="18">
        <v>0</v>
      </c>
    </row>
    <row r="12" spans="1:9" ht="19.5" customHeight="1">
      <c r="A12" s="8" t="s">
        <v>356</v>
      </c>
      <c r="B12" s="8" t="s">
        <v>116</v>
      </c>
      <c r="C12" s="9" t="s">
        <v>359</v>
      </c>
      <c r="D12" s="18">
        <v>21000</v>
      </c>
      <c r="E12" s="18">
        <v>21000</v>
      </c>
      <c r="F12" s="19">
        <v>0</v>
      </c>
      <c r="G12" s="17">
        <v>0</v>
      </c>
      <c r="H12" s="18">
        <v>0</v>
      </c>
      <c r="I12" s="18">
        <v>0</v>
      </c>
    </row>
    <row r="13" spans="1:9" ht="19.5" customHeight="1">
      <c r="A13" s="8" t="s">
        <v>356</v>
      </c>
      <c r="B13" s="8" t="s">
        <v>116</v>
      </c>
      <c r="C13" s="9" t="s">
        <v>360</v>
      </c>
      <c r="D13" s="18">
        <v>5000</v>
      </c>
      <c r="E13" s="18">
        <v>5000</v>
      </c>
      <c r="F13" s="19">
        <v>0</v>
      </c>
      <c r="G13" s="17">
        <v>0</v>
      </c>
      <c r="H13" s="18">
        <v>0</v>
      </c>
      <c r="I13" s="18">
        <v>0</v>
      </c>
    </row>
    <row r="14" spans="1:9" ht="19.5" customHeight="1">
      <c r="A14" s="8" t="s">
        <v>356</v>
      </c>
      <c r="B14" s="8" t="s">
        <v>116</v>
      </c>
      <c r="C14" s="9" t="s">
        <v>361</v>
      </c>
      <c r="D14" s="18">
        <v>3500</v>
      </c>
      <c r="E14" s="18">
        <v>3500</v>
      </c>
      <c r="F14" s="19">
        <v>0</v>
      </c>
      <c r="G14" s="17">
        <v>0</v>
      </c>
      <c r="H14" s="18">
        <v>0</v>
      </c>
      <c r="I14" s="18">
        <v>0</v>
      </c>
    </row>
    <row r="15" spans="1:9" ht="19.5" customHeight="1">
      <c r="A15" s="8" t="s">
        <v>356</v>
      </c>
      <c r="B15" s="8" t="s">
        <v>116</v>
      </c>
      <c r="C15" s="9" t="s">
        <v>362</v>
      </c>
      <c r="D15" s="18">
        <v>84000</v>
      </c>
      <c r="E15" s="18">
        <v>84000</v>
      </c>
      <c r="F15" s="19">
        <v>0</v>
      </c>
      <c r="G15" s="17">
        <v>0</v>
      </c>
      <c r="H15" s="18">
        <v>0</v>
      </c>
      <c r="I15" s="18">
        <v>0</v>
      </c>
    </row>
    <row r="16" spans="1:9" ht="19.5" customHeight="1">
      <c r="A16" s="8" t="s">
        <v>356</v>
      </c>
      <c r="B16" s="8" t="s">
        <v>116</v>
      </c>
      <c r="C16" s="9" t="s">
        <v>363</v>
      </c>
      <c r="D16" s="18">
        <v>21000</v>
      </c>
      <c r="E16" s="18">
        <v>21000</v>
      </c>
      <c r="F16" s="19">
        <v>0</v>
      </c>
      <c r="G16" s="17">
        <v>0</v>
      </c>
      <c r="H16" s="18">
        <v>0</v>
      </c>
      <c r="I16" s="18">
        <v>0</v>
      </c>
    </row>
    <row r="17" spans="1:9" ht="19.5" customHeight="1">
      <c r="A17" s="8" t="s">
        <v>356</v>
      </c>
      <c r="B17" s="8" t="s">
        <v>116</v>
      </c>
      <c r="C17" s="9" t="s">
        <v>364</v>
      </c>
      <c r="D17" s="18">
        <v>27500</v>
      </c>
      <c r="E17" s="18">
        <v>27500</v>
      </c>
      <c r="F17" s="19">
        <v>0</v>
      </c>
      <c r="G17" s="17">
        <v>0</v>
      </c>
      <c r="H17" s="18">
        <v>0</v>
      </c>
      <c r="I17" s="18">
        <v>0</v>
      </c>
    </row>
    <row r="18" spans="1:9" ht="19.5" customHeight="1">
      <c r="A18" s="8" t="s">
        <v>356</v>
      </c>
      <c r="B18" s="8" t="s">
        <v>116</v>
      </c>
      <c r="C18" s="9" t="s">
        <v>365</v>
      </c>
      <c r="D18" s="18">
        <v>2000</v>
      </c>
      <c r="E18" s="18">
        <v>2000</v>
      </c>
      <c r="F18" s="19">
        <v>0</v>
      </c>
      <c r="G18" s="17">
        <v>0</v>
      </c>
      <c r="H18" s="18">
        <v>0</v>
      </c>
      <c r="I18" s="18">
        <v>0</v>
      </c>
    </row>
    <row r="19" spans="1:9" ht="19.5" customHeight="1">
      <c r="A19" s="8" t="s">
        <v>356</v>
      </c>
      <c r="B19" s="8" t="s">
        <v>116</v>
      </c>
      <c r="C19" s="9" t="s">
        <v>366</v>
      </c>
      <c r="D19" s="18">
        <v>25000</v>
      </c>
      <c r="E19" s="18">
        <v>25000</v>
      </c>
      <c r="F19" s="19">
        <v>0</v>
      </c>
      <c r="G19" s="17">
        <v>0</v>
      </c>
      <c r="H19" s="18">
        <v>0</v>
      </c>
      <c r="I19" s="18">
        <v>0</v>
      </c>
    </row>
    <row r="20" spans="1:9" ht="19.5" customHeight="1">
      <c r="A20" s="8" t="s">
        <v>356</v>
      </c>
      <c r="B20" s="8" t="s">
        <v>116</v>
      </c>
      <c r="C20" s="9" t="s">
        <v>367</v>
      </c>
      <c r="D20" s="18">
        <v>22500</v>
      </c>
      <c r="E20" s="18">
        <v>22500</v>
      </c>
      <c r="F20" s="19">
        <v>0</v>
      </c>
      <c r="G20" s="17">
        <v>0</v>
      </c>
      <c r="H20" s="18">
        <v>0</v>
      </c>
      <c r="I20" s="18">
        <v>0</v>
      </c>
    </row>
    <row r="21" spans="1:9" ht="19.5" customHeight="1">
      <c r="A21" s="8" t="s">
        <v>356</v>
      </c>
      <c r="B21" s="8" t="s">
        <v>116</v>
      </c>
      <c r="C21" s="9" t="s">
        <v>368</v>
      </c>
      <c r="D21" s="18">
        <v>48000</v>
      </c>
      <c r="E21" s="18">
        <v>48000</v>
      </c>
      <c r="F21" s="19">
        <v>0</v>
      </c>
      <c r="G21" s="17">
        <v>0</v>
      </c>
      <c r="H21" s="18">
        <v>0</v>
      </c>
      <c r="I21" s="18">
        <v>0</v>
      </c>
    </row>
    <row r="22" spans="1:9" ht="19.5" customHeight="1">
      <c r="A22" s="8" t="s">
        <v>356</v>
      </c>
      <c r="B22" s="8" t="s">
        <v>116</v>
      </c>
      <c r="C22" s="9" t="s">
        <v>369</v>
      </c>
      <c r="D22" s="18">
        <v>35000</v>
      </c>
      <c r="E22" s="18">
        <v>35000</v>
      </c>
      <c r="F22" s="19">
        <v>0</v>
      </c>
      <c r="G22" s="17">
        <v>0</v>
      </c>
      <c r="H22" s="18">
        <v>0</v>
      </c>
      <c r="I22" s="18">
        <v>0</v>
      </c>
    </row>
    <row r="23" spans="1:9" ht="19.5" customHeight="1">
      <c r="A23" s="8" t="s">
        <v>356</v>
      </c>
      <c r="B23" s="8" t="s">
        <v>116</v>
      </c>
      <c r="C23" s="9" t="s">
        <v>370</v>
      </c>
      <c r="D23" s="18">
        <v>12000</v>
      </c>
      <c r="E23" s="18">
        <v>12000</v>
      </c>
      <c r="F23" s="19">
        <v>0</v>
      </c>
      <c r="G23" s="17">
        <v>0</v>
      </c>
      <c r="H23" s="18">
        <v>0</v>
      </c>
      <c r="I23" s="18">
        <v>0</v>
      </c>
    </row>
    <row r="24" spans="1:9" ht="19.5" customHeight="1">
      <c r="A24" s="8" t="s">
        <v>356</v>
      </c>
      <c r="B24" s="8" t="s">
        <v>116</v>
      </c>
      <c r="C24" s="9" t="s">
        <v>371</v>
      </c>
      <c r="D24" s="18">
        <v>8000</v>
      </c>
      <c r="E24" s="18">
        <v>8000</v>
      </c>
      <c r="F24" s="19">
        <v>0</v>
      </c>
      <c r="G24" s="17">
        <v>0</v>
      </c>
      <c r="H24" s="18">
        <v>0</v>
      </c>
      <c r="I24" s="18">
        <v>0</v>
      </c>
    </row>
    <row r="25" spans="1:9" ht="19.5" customHeight="1">
      <c r="A25" s="8" t="s">
        <v>356</v>
      </c>
      <c r="B25" s="8" t="s">
        <v>116</v>
      </c>
      <c r="C25" s="9" t="s">
        <v>372</v>
      </c>
      <c r="D25" s="18">
        <v>8400</v>
      </c>
      <c r="E25" s="18">
        <v>8400</v>
      </c>
      <c r="F25" s="19">
        <v>0</v>
      </c>
      <c r="G25" s="17">
        <v>0</v>
      </c>
      <c r="H25" s="18">
        <v>0</v>
      </c>
      <c r="I25" s="18">
        <v>0</v>
      </c>
    </row>
    <row r="26" spans="1:9" ht="19.5" customHeight="1">
      <c r="A26" s="8" t="s">
        <v>134</v>
      </c>
      <c r="B26" s="8" t="s">
        <v>135</v>
      </c>
      <c r="C26" s="9"/>
      <c r="D26" s="18">
        <v>150000</v>
      </c>
      <c r="E26" s="18">
        <v>150000</v>
      </c>
      <c r="F26" s="19">
        <v>0</v>
      </c>
      <c r="G26" s="17">
        <v>0</v>
      </c>
      <c r="H26" s="18">
        <v>0</v>
      </c>
      <c r="I26" s="18">
        <v>0</v>
      </c>
    </row>
    <row r="27" spans="1:9" ht="19.5" customHeight="1">
      <c r="A27" s="8" t="s">
        <v>356</v>
      </c>
      <c r="B27" s="8" t="s">
        <v>116</v>
      </c>
      <c r="C27" s="9" t="s">
        <v>373</v>
      </c>
      <c r="D27" s="18">
        <v>150000</v>
      </c>
      <c r="E27" s="18">
        <v>150000</v>
      </c>
      <c r="F27" s="19">
        <v>0</v>
      </c>
      <c r="G27" s="17">
        <v>0</v>
      </c>
      <c r="H27" s="18">
        <v>0</v>
      </c>
      <c r="I27" s="18">
        <v>0</v>
      </c>
    </row>
    <row r="28" spans="1:9" ht="19.5" customHeight="1">
      <c r="A28" s="8" t="s">
        <v>143</v>
      </c>
      <c r="B28" s="8" t="s">
        <v>144</v>
      </c>
      <c r="C28" s="9"/>
      <c r="D28" s="18">
        <v>146000</v>
      </c>
      <c r="E28" s="18">
        <v>146000</v>
      </c>
      <c r="F28" s="19">
        <v>0</v>
      </c>
      <c r="G28" s="17">
        <v>0</v>
      </c>
      <c r="H28" s="18">
        <v>0</v>
      </c>
      <c r="I28" s="18">
        <v>0</v>
      </c>
    </row>
    <row r="29" spans="1:9" ht="19.5" customHeight="1">
      <c r="A29" s="8" t="s">
        <v>356</v>
      </c>
      <c r="B29" s="8" t="s">
        <v>116</v>
      </c>
      <c r="C29" s="9" t="s">
        <v>374</v>
      </c>
      <c r="D29" s="18">
        <v>40000</v>
      </c>
      <c r="E29" s="18">
        <v>40000</v>
      </c>
      <c r="F29" s="19">
        <v>0</v>
      </c>
      <c r="G29" s="17">
        <v>0</v>
      </c>
      <c r="H29" s="18">
        <v>0</v>
      </c>
      <c r="I29" s="18">
        <v>0</v>
      </c>
    </row>
    <row r="30" spans="1:9" ht="19.5" customHeight="1">
      <c r="A30" s="8" t="s">
        <v>356</v>
      </c>
      <c r="B30" s="8" t="s">
        <v>116</v>
      </c>
      <c r="C30" s="9" t="s">
        <v>375</v>
      </c>
      <c r="D30" s="18">
        <v>24000</v>
      </c>
      <c r="E30" s="18">
        <v>24000</v>
      </c>
      <c r="F30" s="19">
        <v>0</v>
      </c>
      <c r="G30" s="17">
        <v>0</v>
      </c>
      <c r="H30" s="18">
        <v>0</v>
      </c>
      <c r="I30" s="18">
        <v>0</v>
      </c>
    </row>
    <row r="31" spans="1:9" ht="19.5" customHeight="1">
      <c r="A31" s="8" t="s">
        <v>356</v>
      </c>
      <c r="B31" s="8" t="s">
        <v>116</v>
      </c>
      <c r="C31" s="9" t="s">
        <v>376</v>
      </c>
      <c r="D31" s="18">
        <v>3000</v>
      </c>
      <c r="E31" s="18">
        <v>3000</v>
      </c>
      <c r="F31" s="19">
        <v>0</v>
      </c>
      <c r="G31" s="17">
        <v>0</v>
      </c>
      <c r="H31" s="18">
        <v>0</v>
      </c>
      <c r="I31" s="18">
        <v>0</v>
      </c>
    </row>
    <row r="32" spans="1:9" ht="19.5" customHeight="1">
      <c r="A32" s="8" t="s">
        <v>356</v>
      </c>
      <c r="B32" s="8" t="s">
        <v>116</v>
      </c>
      <c r="C32" s="9" t="s">
        <v>364</v>
      </c>
      <c r="D32" s="18">
        <v>4000</v>
      </c>
      <c r="E32" s="18">
        <v>4000</v>
      </c>
      <c r="F32" s="19">
        <v>0</v>
      </c>
      <c r="G32" s="17">
        <v>0</v>
      </c>
      <c r="H32" s="18">
        <v>0</v>
      </c>
      <c r="I32" s="18">
        <v>0</v>
      </c>
    </row>
    <row r="33" spans="1:9" ht="19.5" customHeight="1">
      <c r="A33" s="8" t="s">
        <v>356</v>
      </c>
      <c r="B33" s="8" t="s">
        <v>116</v>
      </c>
      <c r="C33" s="9" t="s">
        <v>358</v>
      </c>
      <c r="D33" s="18">
        <v>5000</v>
      </c>
      <c r="E33" s="18">
        <v>5000</v>
      </c>
      <c r="F33" s="19">
        <v>0</v>
      </c>
      <c r="G33" s="17">
        <v>0</v>
      </c>
      <c r="H33" s="18">
        <v>0</v>
      </c>
      <c r="I33" s="18">
        <v>0</v>
      </c>
    </row>
    <row r="34" spans="1:9" ht="19.5" customHeight="1">
      <c r="A34" s="8" t="s">
        <v>356</v>
      </c>
      <c r="B34" s="8" t="s">
        <v>116</v>
      </c>
      <c r="C34" s="9" t="s">
        <v>377</v>
      </c>
      <c r="D34" s="18">
        <v>10000</v>
      </c>
      <c r="E34" s="18">
        <v>10000</v>
      </c>
      <c r="F34" s="19">
        <v>0</v>
      </c>
      <c r="G34" s="17">
        <v>0</v>
      </c>
      <c r="H34" s="18">
        <v>0</v>
      </c>
      <c r="I34" s="18">
        <v>0</v>
      </c>
    </row>
    <row r="35" spans="1:9" ht="19.5" customHeight="1">
      <c r="A35" s="8" t="s">
        <v>356</v>
      </c>
      <c r="B35" s="8" t="s">
        <v>116</v>
      </c>
      <c r="C35" s="9" t="s">
        <v>378</v>
      </c>
      <c r="D35" s="18">
        <v>16000</v>
      </c>
      <c r="E35" s="18">
        <v>16000</v>
      </c>
      <c r="F35" s="19">
        <v>0</v>
      </c>
      <c r="G35" s="17">
        <v>0</v>
      </c>
      <c r="H35" s="18">
        <v>0</v>
      </c>
      <c r="I35" s="18">
        <v>0</v>
      </c>
    </row>
    <row r="36" spans="1:9" ht="19.5" customHeight="1">
      <c r="A36" s="8" t="s">
        <v>356</v>
      </c>
      <c r="B36" s="8" t="s">
        <v>116</v>
      </c>
      <c r="C36" s="9" t="s">
        <v>379</v>
      </c>
      <c r="D36" s="18">
        <v>18000</v>
      </c>
      <c r="E36" s="18">
        <v>18000</v>
      </c>
      <c r="F36" s="19">
        <v>0</v>
      </c>
      <c r="G36" s="17">
        <v>0</v>
      </c>
      <c r="H36" s="18">
        <v>0</v>
      </c>
      <c r="I36" s="18">
        <v>0</v>
      </c>
    </row>
    <row r="37" spans="1:9" ht="19.5" customHeight="1">
      <c r="A37" s="8" t="s">
        <v>356</v>
      </c>
      <c r="B37" s="8" t="s">
        <v>116</v>
      </c>
      <c r="C37" s="9" t="s">
        <v>367</v>
      </c>
      <c r="D37" s="18">
        <v>6000</v>
      </c>
      <c r="E37" s="18">
        <v>6000</v>
      </c>
      <c r="F37" s="19">
        <v>0</v>
      </c>
      <c r="G37" s="17">
        <v>0</v>
      </c>
      <c r="H37" s="18">
        <v>0</v>
      </c>
      <c r="I37" s="18">
        <v>0</v>
      </c>
    </row>
    <row r="38" spans="1:9" ht="19.5" customHeight="1">
      <c r="A38" s="8" t="s">
        <v>356</v>
      </c>
      <c r="B38" s="8" t="s">
        <v>116</v>
      </c>
      <c r="C38" s="9" t="s">
        <v>362</v>
      </c>
      <c r="D38" s="18">
        <v>20000</v>
      </c>
      <c r="E38" s="18">
        <v>20000</v>
      </c>
      <c r="F38" s="19">
        <v>0</v>
      </c>
      <c r="G38" s="17">
        <v>0</v>
      </c>
      <c r="H38" s="18">
        <v>0</v>
      </c>
      <c r="I38" s="18">
        <v>0</v>
      </c>
    </row>
  </sheetData>
  <sheetProtection/>
  <mergeCells count="3">
    <mergeCell ref="A4:A5"/>
    <mergeCell ref="B4:B5"/>
    <mergeCell ref="C4:C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16.33203125" style="0" customWidth="1"/>
    <col min="4" max="4" width="22.16015625" style="0" customWidth="1"/>
    <col min="5" max="6" width="13.5" style="0" customWidth="1"/>
    <col min="7" max="7" width="9.66015625" style="0" customWidth="1"/>
    <col min="8" max="10" width="14.5" style="0" customWidth="1"/>
    <col min="11" max="11" width="14.33203125" style="0" customWidth="1"/>
    <col min="12" max="13" width="14.5" style="0" customWidth="1"/>
    <col min="14" max="14" width="9.16015625" style="0" customWidth="1"/>
  </cols>
  <sheetData>
    <row r="1" ht="9.75" customHeight="1">
      <c r="M1" s="14" t="s">
        <v>380</v>
      </c>
    </row>
    <row r="2" spans="1:13" ht="36.75" customHeight="1">
      <c r="A2" s="1" t="s">
        <v>381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customHeight="1">
      <c r="M3" s="15" t="s">
        <v>3</v>
      </c>
    </row>
    <row r="4" spans="1:13" ht="18" customHeight="1">
      <c r="A4" s="2" t="s">
        <v>84</v>
      </c>
      <c r="B4" s="2" t="s">
        <v>353</v>
      </c>
      <c r="C4" s="2" t="s">
        <v>382</v>
      </c>
      <c r="D4" s="2" t="s">
        <v>383</v>
      </c>
      <c r="E4" s="2" t="s">
        <v>215</v>
      </c>
      <c r="F4" s="2" t="s">
        <v>384</v>
      </c>
      <c r="G4" s="3" t="s">
        <v>385</v>
      </c>
      <c r="H4" s="4" t="s">
        <v>355</v>
      </c>
      <c r="I4" s="4"/>
      <c r="J4" s="4"/>
      <c r="K4" s="4"/>
      <c r="L4" s="4"/>
      <c r="M4" s="4"/>
    </row>
    <row r="5" spans="1:13" ht="42" customHeight="1">
      <c r="A5" s="2"/>
      <c r="B5" s="2"/>
      <c r="C5" s="2"/>
      <c r="D5" s="2"/>
      <c r="E5" s="2"/>
      <c r="F5" s="2"/>
      <c r="G5" s="3"/>
      <c r="H5" s="5" t="s">
        <v>95</v>
      </c>
      <c r="I5" s="5" t="s">
        <v>87</v>
      </c>
      <c r="J5" s="5" t="s">
        <v>88</v>
      </c>
      <c r="K5" s="16" t="s">
        <v>89</v>
      </c>
      <c r="L5" s="16" t="s">
        <v>90</v>
      </c>
      <c r="M5" s="16" t="s">
        <v>91</v>
      </c>
    </row>
    <row r="6" spans="1:13" ht="21" customHeight="1">
      <c r="A6" s="6" t="s">
        <v>108</v>
      </c>
      <c r="B6" s="6" t="s">
        <v>108</v>
      </c>
      <c r="C6" s="6" t="s">
        <v>108</v>
      </c>
      <c r="D6" s="6" t="s">
        <v>108</v>
      </c>
      <c r="E6" s="6" t="s">
        <v>108</v>
      </c>
      <c r="F6" s="6" t="s">
        <v>108</v>
      </c>
      <c r="G6" s="7" t="s">
        <v>108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</row>
    <row r="7" spans="1:14" ht="19.5" customHeight="1">
      <c r="A7" s="8"/>
      <c r="B7" s="8"/>
      <c r="C7" s="8"/>
      <c r="D7" s="8"/>
      <c r="E7" s="9" t="s">
        <v>95</v>
      </c>
      <c r="F7" s="10"/>
      <c r="G7" s="11"/>
      <c r="H7" s="12">
        <v>9199000</v>
      </c>
      <c r="I7" s="12">
        <v>9199000</v>
      </c>
      <c r="J7" s="12">
        <v>0</v>
      </c>
      <c r="K7" s="12">
        <v>0</v>
      </c>
      <c r="L7" s="12">
        <v>0</v>
      </c>
      <c r="M7" s="17">
        <v>0</v>
      </c>
      <c r="N7" s="13"/>
    </row>
    <row r="8" spans="1:13" ht="19.5" customHeight="1">
      <c r="A8" s="8" t="s">
        <v>109</v>
      </c>
      <c r="B8" s="8" t="s">
        <v>110</v>
      </c>
      <c r="C8" s="8"/>
      <c r="D8" s="8"/>
      <c r="E8" s="9"/>
      <c r="F8" s="10"/>
      <c r="G8" s="11"/>
      <c r="H8" s="12">
        <v>9199000</v>
      </c>
      <c r="I8" s="12">
        <v>9199000</v>
      </c>
      <c r="J8" s="12">
        <v>0</v>
      </c>
      <c r="K8" s="12">
        <v>0</v>
      </c>
      <c r="L8" s="12">
        <v>0</v>
      </c>
      <c r="M8" s="17">
        <v>0</v>
      </c>
    </row>
    <row r="9" spans="1:13" ht="19.5" customHeight="1">
      <c r="A9" s="8" t="s">
        <v>111</v>
      </c>
      <c r="B9" s="8" t="s">
        <v>112</v>
      </c>
      <c r="C9" s="8"/>
      <c r="D9" s="8"/>
      <c r="E9" s="9"/>
      <c r="F9" s="10"/>
      <c r="G9" s="11"/>
      <c r="H9" s="12">
        <v>1065000</v>
      </c>
      <c r="I9" s="12">
        <v>1065000</v>
      </c>
      <c r="J9" s="12">
        <v>0</v>
      </c>
      <c r="K9" s="12">
        <v>0</v>
      </c>
      <c r="L9" s="12">
        <v>0</v>
      </c>
      <c r="M9" s="17">
        <v>0</v>
      </c>
    </row>
    <row r="10" spans="1:13" ht="19.5" customHeight="1">
      <c r="A10" s="8" t="s">
        <v>116</v>
      </c>
      <c r="B10" s="8" t="s">
        <v>116</v>
      </c>
      <c r="C10" s="8" t="s">
        <v>386</v>
      </c>
      <c r="D10" s="8" t="s">
        <v>387</v>
      </c>
      <c r="E10" s="9" t="s">
        <v>388</v>
      </c>
      <c r="F10" s="10" t="s">
        <v>389</v>
      </c>
      <c r="G10" s="11" t="s">
        <v>390</v>
      </c>
      <c r="H10" s="12">
        <v>300000</v>
      </c>
      <c r="I10" s="12">
        <v>300000</v>
      </c>
      <c r="J10" s="12">
        <v>0</v>
      </c>
      <c r="K10" s="12">
        <v>0</v>
      </c>
      <c r="L10" s="12">
        <v>0</v>
      </c>
      <c r="M10" s="17">
        <v>0</v>
      </c>
    </row>
    <row r="11" spans="1:13" ht="19.5" customHeight="1">
      <c r="A11" s="8" t="s">
        <v>116</v>
      </c>
      <c r="B11" s="8" t="s">
        <v>116</v>
      </c>
      <c r="C11" s="8" t="s">
        <v>391</v>
      </c>
      <c r="D11" s="8" t="s">
        <v>391</v>
      </c>
      <c r="E11" s="9" t="s">
        <v>392</v>
      </c>
      <c r="F11" s="10" t="s">
        <v>393</v>
      </c>
      <c r="G11" s="11" t="s">
        <v>390</v>
      </c>
      <c r="H11" s="12">
        <v>65000</v>
      </c>
      <c r="I11" s="12">
        <v>65000</v>
      </c>
      <c r="J11" s="12">
        <v>0</v>
      </c>
      <c r="K11" s="12">
        <v>0</v>
      </c>
      <c r="L11" s="12">
        <v>0</v>
      </c>
      <c r="M11" s="17">
        <v>0</v>
      </c>
    </row>
    <row r="12" spans="1:13" ht="19.5" customHeight="1">
      <c r="A12" s="8" t="s">
        <v>116</v>
      </c>
      <c r="B12" s="8" t="s">
        <v>116</v>
      </c>
      <c r="C12" s="8" t="s">
        <v>394</v>
      </c>
      <c r="D12" s="8" t="s">
        <v>395</v>
      </c>
      <c r="E12" s="9" t="s">
        <v>396</v>
      </c>
      <c r="F12" s="10" t="s">
        <v>393</v>
      </c>
      <c r="G12" s="11" t="s">
        <v>390</v>
      </c>
      <c r="H12" s="12">
        <v>430000</v>
      </c>
      <c r="I12" s="12">
        <v>430000</v>
      </c>
      <c r="J12" s="12">
        <v>0</v>
      </c>
      <c r="K12" s="12">
        <v>0</v>
      </c>
      <c r="L12" s="12">
        <v>0</v>
      </c>
      <c r="M12" s="17">
        <v>0</v>
      </c>
    </row>
    <row r="13" spans="1:13" ht="19.5" customHeight="1">
      <c r="A13" s="8" t="s">
        <v>116</v>
      </c>
      <c r="B13" s="8" t="s">
        <v>116</v>
      </c>
      <c r="C13" s="8" t="s">
        <v>397</v>
      </c>
      <c r="D13" s="8" t="s">
        <v>398</v>
      </c>
      <c r="E13" s="9" t="s">
        <v>392</v>
      </c>
      <c r="F13" s="10" t="s">
        <v>393</v>
      </c>
      <c r="G13" s="11" t="s">
        <v>390</v>
      </c>
      <c r="H13" s="12">
        <v>50000</v>
      </c>
      <c r="I13" s="12">
        <v>50000</v>
      </c>
      <c r="J13" s="12">
        <v>0</v>
      </c>
      <c r="K13" s="12">
        <v>0</v>
      </c>
      <c r="L13" s="12">
        <v>0</v>
      </c>
      <c r="M13" s="17">
        <v>0</v>
      </c>
    </row>
    <row r="14" spans="1:13" ht="19.5" customHeight="1">
      <c r="A14" s="8" t="s">
        <v>116</v>
      </c>
      <c r="B14" s="8" t="s">
        <v>116</v>
      </c>
      <c r="C14" s="8" t="s">
        <v>399</v>
      </c>
      <c r="D14" s="8" t="s">
        <v>398</v>
      </c>
      <c r="E14" s="9" t="s">
        <v>388</v>
      </c>
      <c r="F14" s="10" t="s">
        <v>400</v>
      </c>
      <c r="G14" s="11" t="s">
        <v>390</v>
      </c>
      <c r="H14" s="12">
        <v>50000</v>
      </c>
      <c r="I14" s="12">
        <v>50000</v>
      </c>
      <c r="J14" s="12">
        <v>0</v>
      </c>
      <c r="K14" s="12">
        <v>0</v>
      </c>
      <c r="L14" s="12">
        <v>0</v>
      </c>
      <c r="M14" s="17">
        <v>0</v>
      </c>
    </row>
    <row r="15" spans="1:13" ht="19.5" customHeight="1">
      <c r="A15" s="8" t="s">
        <v>116</v>
      </c>
      <c r="B15" s="8" t="s">
        <v>116</v>
      </c>
      <c r="C15" s="8" t="s">
        <v>401</v>
      </c>
      <c r="D15" s="8" t="s">
        <v>395</v>
      </c>
      <c r="E15" s="9" t="s">
        <v>388</v>
      </c>
      <c r="F15" s="10" t="s">
        <v>402</v>
      </c>
      <c r="G15" s="11" t="s">
        <v>390</v>
      </c>
      <c r="H15" s="12">
        <v>50000</v>
      </c>
      <c r="I15" s="12">
        <v>50000</v>
      </c>
      <c r="J15" s="12">
        <v>0</v>
      </c>
      <c r="K15" s="12">
        <v>0</v>
      </c>
      <c r="L15" s="12">
        <v>0</v>
      </c>
      <c r="M15" s="17">
        <v>0</v>
      </c>
    </row>
    <row r="16" spans="1:13" ht="19.5" customHeight="1">
      <c r="A16" s="8" t="s">
        <v>116</v>
      </c>
      <c r="B16" s="8" t="s">
        <v>116</v>
      </c>
      <c r="C16" s="8" t="s">
        <v>403</v>
      </c>
      <c r="D16" s="8" t="s">
        <v>395</v>
      </c>
      <c r="E16" s="9" t="s">
        <v>388</v>
      </c>
      <c r="F16" s="10" t="s">
        <v>402</v>
      </c>
      <c r="G16" s="11" t="s">
        <v>390</v>
      </c>
      <c r="H16" s="12">
        <v>80000</v>
      </c>
      <c r="I16" s="12">
        <v>80000</v>
      </c>
      <c r="J16" s="12">
        <v>0</v>
      </c>
      <c r="K16" s="12">
        <v>0</v>
      </c>
      <c r="L16" s="12">
        <v>0</v>
      </c>
      <c r="M16" s="17">
        <v>0</v>
      </c>
    </row>
    <row r="17" spans="1:13" ht="19.5" customHeight="1">
      <c r="A17" s="8" t="s">
        <v>116</v>
      </c>
      <c r="B17" s="8" t="s">
        <v>116</v>
      </c>
      <c r="C17" s="8" t="s">
        <v>404</v>
      </c>
      <c r="D17" s="8" t="s">
        <v>395</v>
      </c>
      <c r="E17" s="9" t="s">
        <v>392</v>
      </c>
      <c r="F17" s="10" t="s">
        <v>393</v>
      </c>
      <c r="G17" s="11" t="s">
        <v>390</v>
      </c>
      <c r="H17" s="12">
        <v>40000</v>
      </c>
      <c r="I17" s="12">
        <v>40000</v>
      </c>
      <c r="J17" s="12">
        <v>0</v>
      </c>
      <c r="K17" s="12">
        <v>0</v>
      </c>
      <c r="L17" s="12">
        <v>0</v>
      </c>
      <c r="M17" s="17">
        <v>0</v>
      </c>
    </row>
    <row r="18" spans="1:13" ht="19.5" customHeight="1">
      <c r="A18" s="8" t="s">
        <v>143</v>
      </c>
      <c r="B18" s="8" t="s">
        <v>144</v>
      </c>
      <c r="C18" s="8"/>
      <c r="D18" s="8"/>
      <c r="E18" s="9"/>
      <c r="F18" s="10"/>
      <c r="G18" s="11"/>
      <c r="H18" s="12">
        <v>8134000</v>
      </c>
      <c r="I18" s="12">
        <v>8134000</v>
      </c>
      <c r="J18" s="12">
        <v>0</v>
      </c>
      <c r="K18" s="12">
        <v>0</v>
      </c>
      <c r="L18" s="12">
        <v>0</v>
      </c>
      <c r="M18" s="17">
        <v>0</v>
      </c>
    </row>
    <row r="19" spans="1:13" ht="19.5" customHeight="1">
      <c r="A19" s="8" t="s">
        <v>116</v>
      </c>
      <c r="B19" s="8" t="s">
        <v>116</v>
      </c>
      <c r="C19" s="8" t="s">
        <v>405</v>
      </c>
      <c r="D19" s="8" t="s">
        <v>406</v>
      </c>
      <c r="E19" s="9" t="s">
        <v>388</v>
      </c>
      <c r="F19" s="10" t="s">
        <v>407</v>
      </c>
      <c r="G19" s="11" t="s">
        <v>390</v>
      </c>
      <c r="H19" s="12">
        <v>8134000</v>
      </c>
      <c r="I19" s="12">
        <v>8134000</v>
      </c>
      <c r="J19" s="12">
        <v>0</v>
      </c>
      <c r="K19" s="12">
        <v>0</v>
      </c>
      <c r="L19" s="12">
        <v>0</v>
      </c>
      <c r="M19" s="17">
        <v>0</v>
      </c>
    </row>
    <row r="20" ht="9.75" customHeight="1"/>
    <row r="21" ht="9.75" customHeight="1"/>
    <row r="24" ht="9.75" customHeight="1">
      <c r="B24" s="13"/>
    </row>
    <row r="26" ht="9.75" customHeight="1">
      <c r="I26" s="13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workbookViewId="0" topLeftCell="A1">
      <selection activeCell="A12" sqref="A12"/>
    </sheetView>
  </sheetViews>
  <sheetFormatPr defaultColWidth="9.16015625" defaultRowHeight="11.25"/>
  <cols>
    <col min="1" max="1" width="51" style="0" customWidth="1"/>
    <col min="2" max="2" width="16.16015625" style="0" customWidth="1"/>
    <col min="3" max="3" width="38.16015625" style="0" customWidth="1"/>
    <col min="4" max="4" width="15.16015625" style="0" customWidth="1"/>
    <col min="5" max="5" width="30.16015625" style="0" customWidth="1"/>
    <col min="6" max="6" width="15.16015625" style="0" customWidth="1"/>
    <col min="7" max="7" width="9.16015625" style="0" customWidth="1"/>
  </cols>
  <sheetData>
    <row r="1" spans="1:7" ht="10.5" customHeight="1">
      <c r="A1" s="121"/>
      <c r="B1" s="74"/>
      <c r="C1" s="74"/>
      <c r="D1" s="74"/>
      <c r="E1" s="74"/>
      <c r="F1" s="117" t="s">
        <v>1</v>
      </c>
      <c r="G1" s="74"/>
    </row>
    <row r="2" spans="1:7" ht="16.5" customHeight="1">
      <c r="A2" s="122" t="s">
        <v>2</v>
      </c>
      <c r="B2" s="122"/>
      <c r="C2" s="122"/>
      <c r="D2" s="122"/>
      <c r="E2" s="122"/>
      <c r="F2" s="122"/>
      <c r="G2" s="74"/>
    </row>
    <row r="3" spans="1:7" ht="10.5" customHeight="1">
      <c r="A3" s="74"/>
      <c r="B3" s="74"/>
      <c r="C3" s="74"/>
      <c r="D3" s="74"/>
      <c r="E3" s="74"/>
      <c r="F3" s="123" t="s">
        <v>3</v>
      </c>
      <c r="G3" s="74"/>
    </row>
    <row r="4" spans="1:7" ht="14.25" customHeight="1">
      <c r="A4" s="124" t="s">
        <v>4</v>
      </c>
      <c r="B4" s="125"/>
      <c r="C4" s="4" t="s">
        <v>5</v>
      </c>
      <c r="D4" s="126"/>
      <c r="E4" s="4"/>
      <c r="F4" s="4"/>
      <c r="G4" s="74"/>
    </row>
    <row r="5" spans="1:7" ht="14.25" customHeight="1">
      <c r="A5" s="124" t="s">
        <v>6</v>
      </c>
      <c r="B5" s="127" t="s">
        <v>7</v>
      </c>
      <c r="C5" s="124" t="s">
        <v>8</v>
      </c>
      <c r="D5" s="127" t="s">
        <v>7</v>
      </c>
      <c r="E5" s="124" t="s">
        <v>9</v>
      </c>
      <c r="F5" s="127" t="s">
        <v>7</v>
      </c>
      <c r="G5" s="128"/>
    </row>
    <row r="6" spans="1:7" ht="14.25" customHeight="1">
      <c r="A6" s="129" t="s">
        <v>10</v>
      </c>
      <c r="B6" s="130">
        <v>23428493</v>
      </c>
      <c r="C6" s="131" t="s">
        <v>11</v>
      </c>
      <c r="D6" s="130">
        <v>21153776</v>
      </c>
      <c r="E6" s="132" t="s">
        <v>12</v>
      </c>
      <c r="F6" s="130">
        <v>8463693</v>
      </c>
      <c r="G6" s="74"/>
    </row>
    <row r="7" spans="1:7" ht="14.25" customHeight="1">
      <c r="A7" s="129" t="s">
        <v>13</v>
      </c>
      <c r="B7" s="133">
        <v>23128493</v>
      </c>
      <c r="C7" s="134" t="s">
        <v>14</v>
      </c>
      <c r="D7" s="133">
        <v>0</v>
      </c>
      <c r="E7" s="132" t="s">
        <v>15</v>
      </c>
      <c r="F7" s="130">
        <v>7119112</v>
      </c>
      <c r="G7" s="74"/>
    </row>
    <row r="8" spans="1:7" ht="14.25" customHeight="1">
      <c r="A8" s="129" t="s">
        <v>16</v>
      </c>
      <c r="B8" s="133">
        <v>300000</v>
      </c>
      <c r="C8" s="134" t="s">
        <v>17</v>
      </c>
      <c r="D8" s="133">
        <v>0</v>
      </c>
      <c r="E8" s="132" t="s">
        <v>18</v>
      </c>
      <c r="F8" s="130">
        <v>1123598</v>
      </c>
      <c r="G8" s="81"/>
    </row>
    <row r="9" spans="1:7" ht="14.25" customHeight="1">
      <c r="A9" s="129" t="s">
        <v>19</v>
      </c>
      <c r="B9" s="133">
        <v>0</v>
      </c>
      <c r="C9" s="134" t="s">
        <v>20</v>
      </c>
      <c r="D9" s="133">
        <v>0</v>
      </c>
      <c r="E9" s="132" t="s">
        <v>21</v>
      </c>
      <c r="F9" s="130">
        <v>220983</v>
      </c>
      <c r="G9" s="81"/>
    </row>
    <row r="10" spans="1:7" ht="14.25" customHeight="1">
      <c r="A10" s="129" t="s">
        <v>22</v>
      </c>
      <c r="B10" s="133">
        <v>300000</v>
      </c>
      <c r="C10" s="134" t="s">
        <v>23</v>
      </c>
      <c r="D10" s="133">
        <v>0</v>
      </c>
      <c r="E10" s="132" t="s">
        <v>24</v>
      </c>
      <c r="F10" s="130">
        <v>14964800</v>
      </c>
      <c r="G10" s="81"/>
    </row>
    <row r="11" spans="1:7" ht="14.25" customHeight="1">
      <c r="A11" s="129" t="s">
        <v>25</v>
      </c>
      <c r="B11" s="135">
        <v>0</v>
      </c>
      <c r="C11" s="134" t="s">
        <v>26</v>
      </c>
      <c r="D11" s="133">
        <v>0</v>
      </c>
      <c r="E11" s="132" t="s">
        <v>15</v>
      </c>
      <c r="F11" s="130">
        <v>0</v>
      </c>
      <c r="G11" s="81"/>
    </row>
    <row r="12" spans="1:7" ht="14.25" customHeight="1">
      <c r="A12" s="129" t="s">
        <v>27</v>
      </c>
      <c r="B12" s="130">
        <v>0</v>
      </c>
      <c r="C12" s="134" t="s">
        <v>28</v>
      </c>
      <c r="D12" s="133">
        <v>0</v>
      </c>
      <c r="E12" s="132" t="s">
        <v>18</v>
      </c>
      <c r="F12" s="130">
        <v>12574000</v>
      </c>
      <c r="G12" s="81"/>
    </row>
    <row r="13" spans="1:7" ht="21.75" customHeight="1">
      <c r="A13" s="136" t="s">
        <v>29</v>
      </c>
      <c r="B13" s="133">
        <v>0</v>
      </c>
      <c r="C13" s="134" t="s">
        <v>30</v>
      </c>
      <c r="D13" s="133">
        <v>1368483</v>
      </c>
      <c r="E13" s="132" t="s">
        <v>21</v>
      </c>
      <c r="F13" s="130">
        <v>0</v>
      </c>
      <c r="G13" s="81"/>
    </row>
    <row r="14" spans="1:7" ht="14.25" customHeight="1">
      <c r="A14" s="129" t="s">
        <v>31</v>
      </c>
      <c r="B14" s="133">
        <v>0</v>
      </c>
      <c r="C14" s="134" t="s">
        <v>32</v>
      </c>
      <c r="D14" s="133">
        <v>0</v>
      </c>
      <c r="E14" s="132" t="s">
        <v>33</v>
      </c>
      <c r="F14" s="130">
        <v>0</v>
      </c>
      <c r="G14" s="81"/>
    </row>
    <row r="15" spans="1:7" ht="14.25" customHeight="1">
      <c r="A15" s="129" t="s">
        <v>34</v>
      </c>
      <c r="B15" s="133">
        <v>0</v>
      </c>
      <c r="C15" s="134" t="s">
        <v>35</v>
      </c>
      <c r="D15" s="133">
        <v>349083</v>
      </c>
      <c r="E15" s="132" t="s">
        <v>36</v>
      </c>
      <c r="F15" s="130">
        <v>0</v>
      </c>
      <c r="G15" s="81"/>
    </row>
    <row r="16" spans="1:7" ht="14.25" customHeight="1">
      <c r="A16" s="137" t="s">
        <v>37</v>
      </c>
      <c r="B16" s="133">
        <v>0</v>
      </c>
      <c r="C16" s="134" t="s">
        <v>38</v>
      </c>
      <c r="D16" s="135">
        <v>0</v>
      </c>
      <c r="E16" s="132" t="s">
        <v>39</v>
      </c>
      <c r="F16" s="130">
        <v>2390800</v>
      </c>
      <c r="G16" s="81"/>
    </row>
    <row r="17" spans="1:7" ht="14.25" customHeight="1">
      <c r="A17" s="129" t="s">
        <v>40</v>
      </c>
      <c r="B17" s="133">
        <v>0</v>
      </c>
      <c r="C17" s="134" t="s">
        <v>41</v>
      </c>
      <c r="D17" s="130">
        <v>0</v>
      </c>
      <c r="E17" s="138" t="s">
        <v>42</v>
      </c>
      <c r="F17" s="130">
        <v>0</v>
      </c>
      <c r="G17" s="81"/>
    </row>
    <row r="18" spans="1:7" ht="14.25" customHeight="1">
      <c r="A18" s="139" t="s">
        <v>43</v>
      </c>
      <c r="B18" s="133">
        <v>0</v>
      </c>
      <c r="C18" s="134" t="s">
        <v>44</v>
      </c>
      <c r="D18" s="133">
        <v>0</v>
      </c>
      <c r="E18" s="132" t="s">
        <v>45</v>
      </c>
      <c r="F18" s="130">
        <v>0</v>
      </c>
      <c r="G18" s="140"/>
    </row>
    <row r="19" spans="1:7" ht="14.25" customHeight="1">
      <c r="A19" s="129" t="s">
        <v>46</v>
      </c>
      <c r="B19" s="133">
        <v>0</v>
      </c>
      <c r="C19" s="134" t="s">
        <v>47</v>
      </c>
      <c r="D19" s="133">
        <v>0</v>
      </c>
      <c r="E19" s="132" t="s">
        <v>48</v>
      </c>
      <c r="F19" s="130">
        <v>0</v>
      </c>
      <c r="G19" s="81"/>
    </row>
    <row r="20" spans="1:7" ht="14.25" customHeight="1">
      <c r="A20" s="129" t="s">
        <v>49</v>
      </c>
      <c r="B20" s="133">
        <v>0</v>
      </c>
      <c r="C20" s="141" t="s">
        <v>50</v>
      </c>
      <c r="D20" s="133">
        <v>0</v>
      </c>
      <c r="E20" s="132" t="s">
        <v>51</v>
      </c>
      <c r="F20" s="130">
        <v>0</v>
      </c>
      <c r="G20" s="81"/>
    </row>
    <row r="21" spans="1:7" ht="14.25" customHeight="1">
      <c r="A21" s="129" t="s">
        <v>52</v>
      </c>
      <c r="B21" s="133">
        <v>0</v>
      </c>
      <c r="C21" s="141" t="s">
        <v>53</v>
      </c>
      <c r="D21" s="133">
        <v>0</v>
      </c>
      <c r="E21" s="132"/>
      <c r="F21" s="130"/>
      <c r="G21" s="74"/>
    </row>
    <row r="22" spans="1:7" ht="14.25" customHeight="1">
      <c r="A22" s="129" t="s">
        <v>54</v>
      </c>
      <c r="B22" s="133">
        <v>0</v>
      </c>
      <c r="C22" s="141" t="s">
        <v>55</v>
      </c>
      <c r="D22" s="133">
        <v>0</v>
      </c>
      <c r="E22" s="138"/>
      <c r="F22" s="130"/>
      <c r="G22" s="74"/>
    </row>
    <row r="23" spans="1:7" ht="14.25" customHeight="1">
      <c r="A23" s="137" t="s">
        <v>56</v>
      </c>
      <c r="B23" s="133">
        <v>0</v>
      </c>
      <c r="C23" s="134" t="s">
        <v>57</v>
      </c>
      <c r="D23" s="133">
        <v>0</v>
      </c>
      <c r="E23" s="142"/>
      <c r="F23" s="130"/>
      <c r="G23" s="74"/>
    </row>
    <row r="24" spans="1:7" ht="14.25" customHeight="1">
      <c r="A24" s="129" t="s">
        <v>49</v>
      </c>
      <c r="B24" s="133">
        <v>0</v>
      </c>
      <c r="C24" s="141" t="s">
        <v>58</v>
      </c>
      <c r="D24" s="133">
        <v>0</v>
      </c>
      <c r="E24" s="138"/>
      <c r="F24" s="87"/>
      <c r="G24" s="81"/>
    </row>
    <row r="25" spans="1:7" ht="14.25" customHeight="1">
      <c r="A25" s="129"/>
      <c r="B25" s="133"/>
      <c r="C25" s="141" t="s">
        <v>59</v>
      </c>
      <c r="D25" s="133">
        <v>557151</v>
      </c>
      <c r="E25" s="138"/>
      <c r="F25" s="87"/>
      <c r="G25" s="81"/>
    </row>
    <row r="26" spans="1:7" ht="14.25" customHeight="1">
      <c r="A26" s="143"/>
      <c r="B26" s="144"/>
      <c r="C26" s="145" t="s">
        <v>60</v>
      </c>
      <c r="D26" s="133">
        <v>0</v>
      </c>
      <c r="E26" s="138"/>
      <c r="F26" s="87"/>
      <c r="G26" s="81"/>
    </row>
    <row r="27" spans="1:7" ht="12.75" customHeight="1">
      <c r="A27" s="143"/>
      <c r="B27" s="87"/>
      <c r="C27" s="145" t="s">
        <v>61</v>
      </c>
      <c r="D27" s="135">
        <v>0</v>
      </c>
      <c r="E27" s="138"/>
      <c r="F27" s="87"/>
      <c r="G27" s="81"/>
    </row>
    <row r="28" spans="1:7" ht="12.75" customHeight="1">
      <c r="A28" s="143"/>
      <c r="B28" s="87"/>
      <c r="C28" s="145" t="s">
        <v>62</v>
      </c>
      <c r="D28" s="130">
        <v>0</v>
      </c>
      <c r="E28" s="138"/>
      <c r="F28" s="87"/>
      <c r="G28" s="81"/>
    </row>
    <row r="29" spans="1:7" ht="14.25" customHeight="1">
      <c r="A29" s="146"/>
      <c r="B29" s="87"/>
      <c r="C29" s="145" t="s">
        <v>63</v>
      </c>
      <c r="D29" s="133">
        <v>0</v>
      </c>
      <c r="E29" s="138"/>
      <c r="F29" s="87"/>
      <c r="G29" s="81"/>
    </row>
    <row r="30" spans="1:7" ht="14.25" customHeight="1">
      <c r="A30" s="143"/>
      <c r="B30" s="87"/>
      <c r="C30" s="145" t="s">
        <v>64</v>
      </c>
      <c r="D30" s="133">
        <v>0</v>
      </c>
      <c r="E30" s="138"/>
      <c r="F30" s="87"/>
      <c r="G30" s="74"/>
    </row>
    <row r="31" spans="1:7" ht="14.25" customHeight="1">
      <c r="A31" s="143"/>
      <c r="B31" s="87"/>
      <c r="C31" s="145" t="s">
        <v>65</v>
      </c>
      <c r="D31" s="133">
        <v>0</v>
      </c>
      <c r="E31" s="138"/>
      <c r="F31" s="87"/>
      <c r="G31" s="74"/>
    </row>
    <row r="32" spans="1:7" ht="12.75" customHeight="1">
      <c r="A32" s="143"/>
      <c r="B32" s="87"/>
      <c r="C32" s="145" t="s">
        <v>66</v>
      </c>
      <c r="D32" s="133">
        <v>0</v>
      </c>
      <c r="E32" s="138"/>
      <c r="F32" s="87"/>
      <c r="G32" s="74"/>
    </row>
    <row r="33" spans="1:7" ht="12.75" customHeight="1">
      <c r="A33" s="143"/>
      <c r="B33" s="87"/>
      <c r="C33" s="145" t="s">
        <v>67</v>
      </c>
      <c r="D33" s="133">
        <v>0</v>
      </c>
      <c r="E33" s="138"/>
      <c r="F33" s="87"/>
      <c r="G33" s="74"/>
    </row>
    <row r="34" spans="1:7" ht="12.75" customHeight="1">
      <c r="A34" s="143"/>
      <c r="B34" s="87"/>
      <c r="C34" s="145" t="s">
        <v>68</v>
      </c>
      <c r="D34" s="133">
        <v>0</v>
      </c>
      <c r="E34" s="138"/>
      <c r="F34" s="87"/>
      <c r="G34" s="74"/>
    </row>
    <row r="35" spans="1:7" ht="14.25" customHeight="1">
      <c r="A35" s="78" t="s">
        <v>69</v>
      </c>
      <c r="B35" s="147">
        <f>B6+B15+B16+B17+B21</f>
        <v>23428493</v>
      </c>
      <c r="C35" s="78" t="s">
        <v>70</v>
      </c>
      <c r="D35" s="144">
        <f>SUM(D6:D34)</f>
        <v>23428493</v>
      </c>
      <c r="E35" s="78" t="s">
        <v>70</v>
      </c>
      <c r="F35" s="148">
        <f>F6+F10</f>
        <v>23428493</v>
      </c>
      <c r="G35" s="74"/>
    </row>
    <row r="36" spans="1:7" ht="14.25" customHeight="1">
      <c r="A36" s="129" t="s">
        <v>71</v>
      </c>
      <c r="B36" s="130">
        <v>0</v>
      </c>
      <c r="C36" s="138" t="s">
        <v>72</v>
      </c>
      <c r="D36" s="86">
        <f>F36</f>
        <v>0</v>
      </c>
      <c r="E36" s="137" t="s">
        <v>73</v>
      </c>
      <c r="F36" s="112">
        <v>0</v>
      </c>
      <c r="G36" s="81"/>
    </row>
    <row r="37" spans="1:7" ht="14.25" customHeight="1">
      <c r="A37" s="129" t="s">
        <v>74</v>
      </c>
      <c r="B37" s="133">
        <v>0</v>
      </c>
      <c r="C37" s="138"/>
      <c r="D37" s="149"/>
      <c r="E37" s="132" t="s">
        <v>75</v>
      </c>
      <c r="F37" s="150"/>
      <c r="G37" s="74"/>
    </row>
    <row r="38" spans="1:7" ht="14.25" customHeight="1">
      <c r="A38" s="129" t="s">
        <v>76</v>
      </c>
      <c r="B38" s="133">
        <v>0</v>
      </c>
      <c r="C38" s="138"/>
      <c r="D38" s="149"/>
      <c r="E38" s="132" t="s">
        <v>77</v>
      </c>
      <c r="F38" s="151"/>
      <c r="G38" s="74"/>
    </row>
    <row r="39" spans="1:7" ht="14.25" customHeight="1">
      <c r="A39" s="129" t="s">
        <v>78</v>
      </c>
      <c r="B39" s="133">
        <v>0</v>
      </c>
      <c r="C39" s="138"/>
      <c r="D39" s="149"/>
      <c r="E39" s="125"/>
      <c r="F39" s="86"/>
      <c r="G39" s="74"/>
    </row>
    <row r="40" spans="1:7" ht="14.25" customHeight="1">
      <c r="A40" s="143"/>
      <c r="B40" s="83"/>
      <c r="C40" s="132"/>
      <c r="D40" s="149"/>
      <c r="E40" s="125"/>
      <c r="F40" s="86"/>
      <c r="G40" s="74"/>
    </row>
    <row r="41" spans="1:7" ht="14.25" customHeight="1">
      <c r="A41" s="78" t="s">
        <v>79</v>
      </c>
      <c r="B41" s="86">
        <f>B35+B36</f>
        <v>23428493</v>
      </c>
      <c r="C41" s="78" t="s">
        <v>80</v>
      </c>
      <c r="D41" s="86">
        <f>B41</f>
        <v>23428493</v>
      </c>
      <c r="E41" s="78" t="s">
        <v>80</v>
      </c>
      <c r="F41" s="87">
        <f>B41</f>
        <v>23428493</v>
      </c>
      <c r="G41" s="74"/>
    </row>
    <row r="42" spans="1:7" ht="10.5" customHeight="1">
      <c r="A42" s="74"/>
      <c r="B42" s="74"/>
      <c r="C42" s="74"/>
      <c r="D42" s="74"/>
      <c r="E42" s="74"/>
      <c r="F42" s="74"/>
      <c r="G42" s="74"/>
    </row>
    <row r="43" ht="12.75" customHeight="1">
      <c r="E43" s="13"/>
    </row>
    <row r="44" ht="12.75" customHeight="1"/>
    <row r="45" spans="1:7" ht="10.5" customHeight="1">
      <c r="A45" s="74"/>
      <c r="B45" s="74"/>
      <c r="C45" s="81"/>
      <c r="D45" s="74"/>
      <c r="E45" s="74"/>
      <c r="F45" s="74"/>
      <c r="G45" s="74"/>
    </row>
  </sheetData>
  <sheetProtection/>
  <printOptions horizontalCentered="1"/>
  <pageMargins left="0.3937007874015747" right="0" top="0" bottom="0.3937007874015747" header="0.3937007874015747" footer="0.19685039370078736"/>
  <pageSetup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66015625" style="0" customWidth="1"/>
    <col min="4" max="4" width="18.5" style="0" customWidth="1"/>
    <col min="5" max="5" width="29.66015625" style="0" customWidth="1"/>
    <col min="6" max="16" width="11.83203125" style="0" customWidth="1"/>
    <col min="17" max="17" width="11.5" style="0" customWidth="1"/>
    <col min="18" max="25" width="11.83203125" style="0" customWidth="1"/>
    <col min="26" max="26" width="9.16015625" style="0" customWidth="1"/>
  </cols>
  <sheetData>
    <row r="1" spans="1:25" ht="10.5" customHeight="1">
      <c r="A1" s="98"/>
      <c r="B1" s="99"/>
      <c r="C1" s="99"/>
      <c r="Y1" s="117" t="s">
        <v>81</v>
      </c>
    </row>
    <row r="2" spans="1:25" ht="21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13"/>
      <c r="R2" s="114"/>
      <c r="S2" s="114"/>
      <c r="T2" s="114"/>
      <c r="U2" s="100"/>
      <c r="V2" s="100"/>
      <c r="W2" s="100"/>
      <c r="X2" s="100"/>
      <c r="Y2" s="100"/>
    </row>
    <row r="3" spans="18:25" ht="18.75" customHeight="1">
      <c r="R3" s="13"/>
      <c r="S3" s="13"/>
      <c r="T3" s="13"/>
      <c r="U3" s="13"/>
      <c r="Y3" s="118" t="s">
        <v>3</v>
      </c>
    </row>
    <row r="4" spans="1:26" ht="18.75" customHeight="1">
      <c r="A4" s="101" t="s">
        <v>83</v>
      </c>
      <c r="B4" s="101"/>
      <c r="C4" s="102"/>
      <c r="D4" s="2" t="s">
        <v>84</v>
      </c>
      <c r="E4" s="2" t="s">
        <v>85</v>
      </c>
      <c r="F4" s="103" t="s">
        <v>86</v>
      </c>
      <c r="G4" s="42" t="s">
        <v>87</v>
      </c>
      <c r="H4" s="42"/>
      <c r="I4" s="42"/>
      <c r="J4" s="42"/>
      <c r="K4" s="42"/>
      <c r="L4" s="42"/>
      <c r="M4" s="42"/>
      <c r="N4" s="42"/>
      <c r="O4" s="42"/>
      <c r="P4" s="42" t="s">
        <v>88</v>
      </c>
      <c r="Q4" s="65" t="s">
        <v>89</v>
      </c>
      <c r="R4" s="42" t="s">
        <v>90</v>
      </c>
      <c r="S4" s="42"/>
      <c r="T4" s="42"/>
      <c r="U4" s="42"/>
      <c r="V4" s="115" t="s">
        <v>91</v>
      </c>
      <c r="W4" s="42"/>
      <c r="X4" s="42"/>
      <c r="Y4" s="42"/>
      <c r="Z4" s="119"/>
    </row>
    <row r="5" spans="1:26" ht="15" customHeight="1">
      <c r="A5" s="2" t="s">
        <v>92</v>
      </c>
      <c r="B5" s="2" t="s">
        <v>93</v>
      </c>
      <c r="C5" s="2" t="s">
        <v>94</v>
      </c>
      <c r="D5" s="2"/>
      <c r="E5" s="2"/>
      <c r="F5" s="103"/>
      <c r="G5" s="42" t="s">
        <v>95</v>
      </c>
      <c r="H5" s="42" t="s">
        <v>96</v>
      </c>
      <c r="I5" s="42" t="s">
        <v>97</v>
      </c>
      <c r="J5" s="42"/>
      <c r="K5" s="42"/>
      <c r="L5" s="42"/>
      <c r="M5" s="42"/>
      <c r="N5" s="42"/>
      <c r="O5" s="42"/>
      <c r="P5" s="42"/>
      <c r="Q5" s="42"/>
      <c r="R5" s="116" t="s">
        <v>95</v>
      </c>
      <c r="S5" s="116" t="s">
        <v>98</v>
      </c>
      <c r="T5" s="116" t="s">
        <v>99</v>
      </c>
      <c r="U5" s="116" t="s">
        <v>100</v>
      </c>
      <c r="V5" s="42" t="s">
        <v>95</v>
      </c>
      <c r="W5" s="42" t="s">
        <v>101</v>
      </c>
      <c r="X5" s="42" t="s">
        <v>102</v>
      </c>
      <c r="Y5" s="42" t="s">
        <v>100</v>
      </c>
      <c r="Z5" s="119"/>
    </row>
    <row r="6" spans="1:26" ht="56.25" customHeight="1">
      <c r="A6" s="2"/>
      <c r="B6" s="2"/>
      <c r="C6" s="2"/>
      <c r="D6" s="2"/>
      <c r="E6" s="2"/>
      <c r="F6" s="103"/>
      <c r="G6" s="42"/>
      <c r="H6" s="42"/>
      <c r="I6" s="109" t="s">
        <v>103</v>
      </c>
      <c r="J6" s="109" t="s">
        <v>104</v>
      </c>
      <c r="K6" s="109" t="s">
        <v>105</v>
      </c>
      <c r="L6" s="110" t="s">
        <v>106</v>
      </c>
      <c r="M6" s="110" t="s">
        <v>107</v>
      </c>
      <c r="N6" s="110" t="s">
        <v>98</v>
      </c>
      <c r="O6" s="110" t="s">
        <v>100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120"/>
    </row>
    <row r="7" spans="1:26" ht="18.75" customHeight="1">
      <c r="A7" s="6" t="s">
        <v>108</v>
      </c>
      <c r="B7" s="6" t="s">
        <v>108</v>
      </c>
      <c r="C7" s="6"/>
      <c r="D7" s="104" t="s">
        <v>108</v>
      </c>
      <c r="E7" s="105" t="s">
        <v>108</v>
      </c>
      <c r="F7" s="106">
        <v>1</v>
      </c>
      <c r="G7" s="106">
        <v>2</v>
      </c>
      <c r="H7" s="106">
        <v>3</v>
      </c>
      <c r="I7" s="106">
        <v>4</v>
      </c>
      <c r="J7" s="106">
        <v>5</v>
      </c>
      <c r="K7" s="106">
        <v>6</v>
      </c>
      <c r="L7" s="106">
        <v>7</v>
      </c>
      <c r="M7" s="106">
        <v>8</v>
      </c>
      <c r="N7" s="106">
        <v>9</v>
      </c>
      <c r="O7" s="106">
        <v>10</v>
      </c>
      <c r="P7" s="106">
        <v>11</v>
      </c>
      <c r="Q7" s="106">
        <v>12</v>
      </c>
      <c r="R7" s="106">
        <v>13</v>
      </c>
      <c r="S7" s="106">
        <v>14</v>
      </c>
      <c r="T7" s="106">
        <v>15</v>
      </c>
      <c r="U7" s="106">
        <v>16</v>
      </c>
      <c r="V7" s="106">
        <v>17</v>
      </c>
      <c r="W7" s="106">
        <v>18</v>
      </c>
      <c r="X7" s="106">
        <v>19</v>
      </c>
      <c r="Y7" s="106">
        <v>20</v>
      </c>
      <c r="Z7" s="13"/>
    </row>
    <row r="8" spans="1:26" ht="20.25" customHeight="1">
      <c r="A8" s="107"/>
      <c r="B8" s="107"/>
      <c r="C8" s="107"/>
      <c r="D8" s="9"/>
      <c r="E8" s="49" t="s">
        <v>95</v>
      </c>
      <c r="F8" s="108">
        <v>23428493</v>
      </c>
      <c r="G8" s="73">
        <v>23428493</v>
      </c>
      <c r="H8" s="73">
        <v>23128493</v>
      </c>
      <c r="I8" s="73">
        <v>300000</v>
      </c>
      <c r="J8" s="73">
        <v>0</v>
      </c>
      <c r="K8" s="73">
        <v>300000</v>
      </c>
      <c r="L8" s="111">
        <v>0</v>
      </c>
      <c r="M8" s="112">
        <v>0</v>
      </c>
      <c r="N8" s="73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3"/>
    </row>
    <row r="9" spans="1:25" ht="20.25" customHeight="1">
      <c r="A9" s="107"/>
      <c r="B9" s="107"/>
      <c r="C9" s="107"/>
      <c r="D9" s="9" t="s">
        <v>109</v>
      </c>
      <c r="E9" s="49" t="s">
        <v>110</v>
      </c>
      <c r="F9" s="108">
        <v>23428493</v>
      </c>
      <c r="G9" s="73">
        <v>23428493</v>
      </c>
      <c r="H9" s="73">
        <v>23128493</v>
      </c>
      <c r="I9" s="73">
        <v>300000</v>
      </c>
      <c r="J9" s="73">
        <v>0</v>
      </c>
      <c r="K9" s="73">
        <v>300000</v>
      </c>
      <c r="L9" s="111">
        <v>0</v>
      </c>
      <c r="M9" s="112">
        <v>0</v>
      </c>
      <c r="N9" s="73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</row>
    <row r="10" spans="1:25" ht="20.25" customHeight="1">
      <c r="A10" s="107"/>
      <c r="B10" s="107"/>
      <c r="C10" s="107"/>
      <c r="D10" s="9" t="s">
        <v>111</v>
      </c>
      <c r="E10" s="49" t="s">
        <v>112</v>
      </c>
      <c r="F10" s="108">
        <v>10209368</v>
      </c>
      <c r="G10" s="73">
        <v>10209368</v>
      </c>
      <c r="H10" s="73">
        <v>9909368</v>
      </c>
      <c r="I10" s="73">
        <v>300000</v>
      </c>
      <c r="J10" s="73">
        <v>0</v>
      </c>
      <c r="K10" s="73">
        <v>300000</v>
      </c>
      <c r="L10" s="111">
        <v>0</v>
      </c>
      <c r="M10" s="112">
        <v>0</v>
      </c>
      <c r="N10" s="73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</row>
    <row r="11" spans="1:25" ht="20.25" customHeight="1">
      <c r="A11" s="107" t="s">
        <v>113</v>
      </c>
      <c r="B11" s="107" t="s">
        <v>114</v>
      </c>
      <c r="C11" s="107" t="s">
        <v>115</v>
      </c>
      <c r="D11" s="9" t="s">
        <v>116</v>
      </c>
      <c r="E11" s="49" t="s">
        <v>117</v>
      </c>
      <c r="F11" s="108">
        <v>2873916</v>
      </c>
      <c r="G11" s="73">
        <v>2873916</v>
      </c>
      <c r="H11" s="73">
        <v>2873916</v>
      </c>
      <c r="I11" s="73">
        <v>0</v>
      </c>
      <c r="J11" s="73">
        <v>0</v>
      </c>
      <c r="K11" s="73">
        <v>0</v>
      </c>
      <c r="L11" s="111">
        <v>0</v>
      </c>
      <c r="M11" s="112">
        <v>0</v>
      </c>
      <c r="N11" s="73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</row>
    <row r="12" spans="1:25" ht="20.25" customHeight="1">
      <c r="A12" s="107" t="s">
        <v>113</v>
      </c>
      <c r="B12" s="107" t="s">
        <v>114</v>
      </c>
      <c r="C12" s="107" t="s">
        <v>118</v>
      </c>
      <c r="D12" s="9" t="s">
        <v>116</v>
      </c>
      <c r="E12" s="49" t="s">
        <v>119</v>
      </c>
      <c r="F12" s="108">
        <v>3650000</v>
      </c>
      <c r="G12" s="73">
        <v>3650000</v>
      </c>
      <c r="H12" s="73">
        <v>3350000</v>
      </c>
      <c r="I12" s="73">
        <v>300000</v>
      </c>
      <c r="J12" s="73">
        <v>0</v>
      </c>
      <c r="K12" s="73">
        <v>300000</v>
      </c>
      <c r="L12" s="111">
        <v>0</v>
      </c>
      <c r="M12" s="112">
        <v>0</v>
      </c>
      <c r="N12" s="73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</row>
    <row r="13" spans="1:25" ht="20.25" customHeight="1">
      <c r="A13" s="107" t="s">
        <v>113</v>
      </c>
      <c r="B13" s="107" t="s">
        <v>114</v>
      </c>
      <c r="C13" s="107" t="s">
        <v>120</v>
      </c>
      <c r="D13" s="9" t="s">
        <v>116</v>
      </c>
      <c r="E13" s="49" t="s">
        <v>121</v>
      </c>
      <c r="F13" s="108">
        <v>365000</v>
      </c>
      <c r="G13" s="73">
        <v>365000</v>
      </c>
      <c r="H13" s="73">
        <v>365000</v>
      </c>
      <c r="I13" s="73">
        <v>0</v>
      </c>
      <c r="J13" s="73">
        <v>0</v>
      </c>
      <c r="K13" s="73">
        <v>0</v>
      </c>
      <c r="L13" s="111">
        <v>0</v>
      </c>
      <c r="M13" s="112">
        <v>0</v>
      </c>
      <c r="N13" s="73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</row>
    <row r="14" spans="1:25" ht="20.25" customHeight="1">
      <c r="A14" s="107" t="s">
        <v>113</v>
      </c>
      <c r="B14" s="107" t="s">
        <v>114</v>
      </c>
      <c r="C14" s="107" t="s">
        <v>122</v>
      </c>
      <c r="D14" s="9" t="s">
        <v>116</v>
      </c>
      <c r="E14" s="49" t="s">
        <v>123</v>
      </c>
      <c r="F14" s="108">
        <v>2100000</v>
      </c>
      <c r="G14" s="73">
        <v>2100000</v>
      </c>
      <c r="H14" s="73">
        <v>2100000</v>
      </c>
      <c r="I14" s="73">
        <v>0</v>
      </c>
      <c r="J14" s="73">
        <v>0</v>
      </c>
      <c r="K14" s="73">
        <v>0</v>
      </c>
      <c r="L14" s="111">
        <v>0</v>
      </c>
      <c r="M14" s="112">
        <v>0</v>
      </c>
      <c r="N14" s="73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</row>
    <row r="15" spans="1:25" ht="20.25" customHeight="1">
      <c r="A15" s="107" t="s">
        <v>124</v>
      </c>
      <c r="B15" s="107" t="s">
        <v>125</v>
      </c>
      <c r="C15" s="107" t="s">
        <v>115</v>
      </c>
      <c r="D15" s="9" t="s">
        <v>116</v>
      </c>
      <c r="E15" s="49" t="s">
        <v>126</v>
      </c>
      <c r="F15" s="108">
        <v>254183</v>
      </c>
      <c r="G15" s="73">
        <v>254183</v>
      </c>
      <c r="H15" s="73">
        <v>254183</v>
      </c>
      <c r="I15" s="73">
        <v>0</v>
      </c>
      <c r="J15" s="73">
        <v>0</v>
      </c>
      <c r="K15" s="73">
        <v>0</v>
      </c>
      <c r="L15" s="111">
        <v>0</v>
      </c>
      <c r="M15" s="112">
        <v>0</v>
      </c>
      <c r="N15" s="73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</row>
    <row r="16" spans="1:25" ht="20.25" customHeight="1">
      <c r="A16" s="107" t="s">
        <v>124</v>
      </c>
      <c r="B16" s="107" t="s">
        <v>125</v>
      </c>
      <c r="C16" s="107" t="s">
        <v>125</v>
      </c>
      <c r="D16" s="9" t="s">
        <v>116</v>
      </c>
      <c r="E16" s="49" t="s">
        <v>127</v>
      </c>
      <c r="F16" s="108">
        <v>355409</v>
      </c>
      <c r="G16" s="73">
        <v>355409</v>
      </c>
      <c r="H16" s="73">
        <v>355409</v>
      </c>
      <c r="I16" s="73">
        <v>0</v>
      </c>
      <c r="J16" s="73">
        <v>0</v>
      </c>
      <c r="K16" s="73">
        <v>0</v>
      </c>
      <c r="L16" s="111">
        <v>0</v>
      </c>
      <c r="M16" s="112">
        <v>0</v>
      </c>
      <c r="N16" s="73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</row>
    <row r="17" spans="1:25" ht="20.25" customHeight="1">
      <c r="A17" s="107" t="s">
        <v>124</v>
      </c>
      <c r="B17" s="107" t="s">
        <v>125</v>
      </c>
      <c r="C17" s="107" t="s">
        <v>114</v>
      </c>
      <c r="D17" s="9" t="s">
        <v>116</v>
      </c>
      <c r="E17" s="49" t="s">
        <v>128</v>
      </c>
      <c r="F17" s="108">
        <v>177705</v>
      </c>
      <c r="G17" s="73">
        <v>177705</v>
      </c>
      <c r="H17" s="73">
        <v>177705</v>
      </c>
      <c r="I17" s="73">
        <v>0</v>
      </c>
      <c r="J17" s="73">
        <v>0</v>
      </c>
      <c r="K17" s="73">
        <v>0</v>
      </c>
      <c r="L17" s="111">
        <v>0</v>
      </c>
      <c r="M17" s="112">
        <v>0</v>
      </c>
      <c r="N17" s="73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</row>
    <row r="18" spans="1:25" ht="20.25" customHeight="1">
      <c r="A18" s="107" t="s">
        <v>129</v>
      </c>
      <c r="B18" s="107" t="s">
        <v>130</v>
      </c>
      <c r="C18" s="107" t="s">
        <v>115</v>
      </c>
      <c r="D18" s="9" t="s">
        <v>116</v>
      </c>
      <c r="E18" s="49" t="s">
        <v>131</v>
      </c>
      <c r="F18" s="108">
        <v>166598</v>
      </c>
      <c r="G18" s="73">
        <v>166598</v>
      </c>
      <c r="H18" s="73">
        <v>166598</v>
      </c>
      <c r="I18" s="73">
        <v>0</v>
      </c>
      <c r="J18" s="73">
        <v>0</v>
      </c>
      <c r="K18" s="73">
        <v>0</v>
      </c>
      <c r="L18" s="111">
        <v>0</v>
      </c>
      <c r="M18" s="112">
        <v>0</v>
      </c>
      <c r="N18" s="73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</row>
    <row r="19" spans="1:25" ht="20.25" customHeight="1">
      <c r="A19" s="107" t="s">
        <v>132</v>
      </c>
      <c r="B19" s="107" t="s">
        <v>118</v>
      </c>
      <c r="C19" s="107" t="s">
        <v>115</v>
      </c>
      <c r="D19" s="9" t="s">
        <v>116</v>
      </c>
      <c r="E19" s="49" t="s">
        <v>133</v>
      </c>
      <c r="F19" s="108">
        <v>266557</v>
      </c>
      <c r="G19" s="73">
        <v>266557</v>
      </c>
      <c r="H19" s="73">
        <v>266557</v>
      </c>
      <c r="I19" s="73">
        <v>0</v>
      </c>
      <c r="J19" s="73">
        <v>0</v>
      </c>
      <c r="K19" s="73">
        <v>0</v>
      </c>
      <c r="L19" s="111">
        <v>0</v>
      </c>
      <c r="M19" s="112">
        <v>0</v>
      </c>
      <c r="N19" s="73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</row>
    <row r="20" spans="1:25" ht="20.25" customHeight="1">
      <c r="A20" s="107"/>
      <c r="B20" s="107"/>
      <c r="C20" s="107"/>
      <c r="D20" s="9" t="s">
        <v>134</v>
      </c>
      <c r="E20" s="49" t="s">
        <v>135</v>
      </c>
      <c r="F20" s="108">
        <v>2201790</v>
      </c>
      <c r="G20" s="73">
        <v>2201790</v>
      </c>
      <c r="H20" s="73">
        <v>2201790</v>
      </c>
      <c r="I20" s="73">
        <v>0</v>
      </c>
      <c r="J20" s="73">
        <v>0</v>
      </c>
      <c r="K20" s="73">
        <v>0</v>
      </c>
      <c r="L20" s="111">
        <v>0</v>
      </c>
      <c r="M20" s="112">
        <v>0</v>
      </c>
      <c r="N20" s="73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</row>
    <row r="21" spans="1:25" ht="20.25" customHeight="1">
      <c r="A21" s="107" t="s">
        <v>113</v>
      </c>
      <c r="B21" s="107" t="s">
        <v>114</v>
      </c>
      <c r="C21" s="107" t="s">
        <v>115</v>
      </c>
      <c r="D21" s="9" t="s">
        <v>116</v>
      </c>
      <c r="E21" s="49" t="s">
        <v>117</v>
      </c>
      <c r="F21" s="108">
        <v>1474269</v>
      </c>
      <c r="G21" s="73">
        <v>1474269</v>
      </c>
      <c r="H21" s="73">
        <v>1474269</v>
      </c>
      <c r="I21" s="73">
        <v>0</v>
      </c>
      <c r="J21" s="73">
        <v>0</v>
      </c>
      <c r="K21" s="73">
        <v>0</v>
      </c>
      <c r="L21" s="111">
        <v>0</v>
      </c>
      <c r="M21" s="112">
        <v>0</v>
      </c>
      <c r="N21" s="73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</row>
    <row r="22" spans="1:25" ht="20.25" customHeight="1">
      <c r="A22" s="107" t="s">
        <v>113</v>
      </c>
      <c r="B22" s="107" t="s">
        <v>114</v>
      </c>
      <c r="C22" s="107" t="s">
        <v>122</v>
      </c>
      <c r="D22" s="9" t="s">
        <v>116</v>
      </c>
      <c r="E22" s="49" t="s">
        <v>123</v>
      </c>
      <c r="F22" s="108">
        <v>250000</v>
      </c>
      <c r="G22" s="73">
        <v>250000</v>
      </c>
      <c r="H22" s="73">
        <v>250000</v>
      </c>
      <c r="I22" s="73">
        <v>0</v>
      </c>
      <c r="J22" s="73">
        <v>0</v>
      </c>
      <c r="K22" s="73">
        <v>0</v>
      </c>
      <c r="L22" s="111">
        <v>0</v>
      </c>
      <c r="M22" s="112">
        <v>0</v>
      </c>
      <c r="N22" s="73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</row>
    <row r="23" spans="1:25" ht="20.25" customHeight="1">
      <c r="A23" s="107" t="s">
        <v>124</v>
      </c>
      <c r="B23" s="107" t="s">
        <v>125</v>
      </c>
      <c r="C23" s="107" t="s">
        <v>125</v>
      </c>
      <c r="D23" s="9" t="s">
        <v>116</v>
      </c>
      <c r="E23" s="49" t="s">
        <v>127</v>
      </c>
      <c r="F23" s="108">
        <v>175640</v>
      </c>
      <c r="G23" s="73">
        <v>175640</v>
      </c>
      <c r="H23" s="73">
        <v>175640</v>
      </c>
      <c r="I23" s="73">
        <v>0</v>
      </c>
      <c r="J23" s="73">
        <v>0</v>
      </c>
      <c r="K23" s="73">
        <v>0</v>
      </c>
      <c r="L23" s="111">
        <v>0</v>
      </c>
      <c r="M23" s="112">
        <v>0</v>
      </c>
      <c r="N23" s="73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</row>
    <row r="24" spans="1:25" ht="20.25" customHeight="1">
      <c r="A24" s="107" t="s">
        <v>124</v>
      </c>
      <c r="B24" s="107" t="s">
        <v>125</v>
      </c>
      <c r="C24" s="107" t="s">
        <v>114</v>
      </c>
      <c r="D24" s="9" t="s">
        <v>116</v>
      </c>
      <c r="E24" s="49" t="s">
        <v>128</v>
      </c>
      <c r="F24" s="108">
        <v>87820</v>
      </c>
      <c r="G24" s="73">
        <v>87820</v>
      </c>
      <c r="H24" s="73">
        <v>87820</v>
      </c>
      <c r="I24" s="73">
        <v>0</v>
      </c>
      <c r="J24" s="73">
        <v>0</v>
      </c>
      <c r="K24" s="73">
        <v>0</v>
      </c>
      <c r="L24" s="111">
        <v>0</v>
      </c>
      <c r="M24" s="112">
        <v>0</v>
      </c>
      <c r="N24" s="73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</row>
    <row r="25" spans="1:25" ht="20.25" customHeight="1">
      <c r="A25" s="107" t="s">
        <v>129</v>
      </c>
      <c r="B25" s="107" t="s">
        <v>130</v>
      </c>
      <c r="C25" s="107" t="s">
        <v>115</v>
      </c>
      <c r="D25" s="9" t="s">
        <v>116</v>
      </c>
      <c r="E25" s="49" t="s">
        <v>131</v>
      </c>
      <c r="F25" s="108">
        <v>82331</v>
      </c>
      <c r="G25" s="73">
        <v>82331</v>
      </c>
      <c r="H25" s="73">
        <v>82331</v>
      </c>
      <c r="I25" s="73">
        <v>0</v>
      </c>
      <c r="J25" s="73">
        <v>0</v>
      </c>
      <c r="K25" s="73">
        <v>0</v>
      </c>
      <c r="L25" s="111">
        <v>0</v>
      </c>
      <c r="M25" s="112">
        <v>0</v>
      </c>
      <c r="N25" s="73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</row>
    <row r="26" spans="1:25" ht="20.25" customHeight="1">
      <c r="A26" s="107" t="s">
        <v>132</v>
      </c>
      <c r="B26" s="107" t="s">
        <v>118</v>
      </c>
      <c r="C26" s="107" t="s">
        <v>115</v>
      </c>
      <c r="D26" s="9" t="s">
        <v>116</v>
      </c>
      <c r="E26" s="49" t="s">
        <v>133</v>
      </c>
      <c r="F26" s="108">
        <v>131730</v>
      </c>
      <c r="G26" s="73">
        <v>131730</v>
      </c>
      <c r="H26" s="73">
        <v>131730</v>
      </c>
      <c r="I26" s="73">
        <v>0</v>
      </c>
      <c r="J26" s="73">
        <v>0</v>
      </c>
      <c r="K26" s="73">
        <v>0</v>
      </c>
      <c r="L26" s="111">
        <v>0</v>
      </c>
      <c r="M26" s="112">
        <v>0</v>
      </c>
      <c r="N26" s="73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</row>
    <row r="27" spans="1:25" ht="20.25" customHeight="1">
      <c r="A27" s="107"/>
      <c r="B27" s="107"/>
      <c r="C27" s="107"/>
      <c r="D27" s="9" t="s">
        <v>136</v>
      </c>
      <c r="E27" s="49" t="s">
        <v>137</v>
      </c>
      <c r="F27" s="108">
        <v>687175</v>
      </c>
      <c r="G27" s="73">
        <v>687175</v>
      </c>
      <c r="H27" s="73">
        <v>687175</v>
      </c>
      <c r="I27" s="73">
        <v>0</v>
      </c>
      <c r="J27" s="73">
        <v>0</v>
      </c>
      <c r="K27" s="73">
        <v>0</v>
      </c>
      <c r="L27" s="111">
        <v>0</v>
      </c>
      <c r="M27" s="112">
        <v>0</v>
      </c>
      <c r="N27" s="73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</row>
    <row r="28" spans="1:25" ht="20.25" customHeight="1">
      <c r="A28" s="107" t="s">
        <v>113</v>
      </c>
      <c r="B28" s="107" t="s">
        <v>114</v>
      </c>
      <c r="C28" s="107" t="s">
        <v>115</v>
      </c>
      <c r="D28" s="9" t="s">
        <v>116</v>
      </c>
      <c r="E28" s="49" t="s">
        <v>117</v>
      </c>
      <c r="F28" s="108">
        <v>444018</v>
      </c>
      <c r="G28" s="73">
        <v>444018</v>
      </c>
      <c r="H28" s="73">
        <v>444018</v>
      </c>
      <c r="I28" s="73">
        <v>0</v>
      </c>
      <c r="J28" s="73">
        <v>0</v>
      </c>
      <c r="K28" s="73">
        <v>0</v>
      </c>
      <c r="L28" s="111">
        <v>0</v>
      </c>
      <c r="M28" s="112">
        <v>0</v>
      </c>
      <c r="N28" s="73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</row>
    <row r="29" spans="1:25" ht="20.25" customHeight="1">
      <c r="A29" s="107" t="s">
        <v>113</v>
      </c>
      <c r="B29" s="107" t="s">
        <v>114</v>
      </c>
      <c r="C29" s="107" t="s">
        <v>122</v>
      </c>
      <c r="D29" s="9" t="s">
        <v>116</v>
      </c>
      <c r="E29" s="49" t="s">
        <v>123</v>
      </c>
      <c r="F29" s="108">
        <v>99800</v>
      </c>
      <c r="G29" s="73">
        <v>99800</v>
      </c>
      <c r="H29" s="73">
        <v>99800</v>
      </c>
      <c r="I29" s="73">
        <v>0</v>
      </c>
      <c r="J29" s="73">
        <v>0</v>
      </c>
      <c r="K29" s="73">
        <v>0</v>
      </c>
      <c r="L29" s="111">
        <v>0</v>
      </c>
      <c r="M29" s="112">
        <v>0</v>
      </c>
      <c r="N29" s="73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</row>
    <row r="30" spans="1:25" ht="20.25" customHeight="1">
      <c r="A30" s="107" t="s">
        <v>124</v>
      </c>
      <c r="B30" s="107" t="s">
        <v>125</v>
      </c>
      <c r="C30" s="107" t="s">
        <v>125</v>
      </c>
      <c r="D30" s="9" t="s">
        <v>116</v>
      </c>
      <c r="E30" s="49" t="s">
        <v>127</v>
      </c>
      <c r="F30" s="108">
        <v>52729</v>
      </c>
      <c r="G30" s="73">
        <v>52729</v>
      </c>
      <c r="H30" s="73">
        <v>52729</v>
      </c>
      <c r="I30" s="73">
        <v>0</v>
      </c>
      <c r="J30" s="73">
        <v>0</v>
      </c>
      <c r="K30" s="73">
        <v>0</v>
      </c>
      <c r="L30" s="111">
        <v>0</v>
      </c>
      <c r="M30" s="112">
        <v>0</v>
      </c>
      <c r="N30" s="73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</row>
    <row r="31" spans="1:25" ht="20.25" customHeight="1">
      <c r="A31" s="107" t="s">
        <v>124</v>
      </c>
      <c r="B31" s="107" t="s">
        <v>125</v>
      </c>
      <c r="C31" s="107" t="s">
        <v>114</v>
      </c>
      <c r="D31" s="9" t="s">
        <v>116</v>
      </c>
      <c r="E31" s="49" t="s">
        <v>128</v>
      </c>
      <c r="F31" s="108">
        <v>26364</v>
      </c>
      <c r="G31" s="73">
        <v>26364</v>
      </c>
      <c r="H31" s="73">
        <v>26364</v>
      </c>
      <c r="I31" s="73">
        <v>0</v>
      </c>
      <c r="J31" s="73">
        <v>0</v>
      </c>
      <c r="K31" s="73">
        <v>0</v>
      </c>
      <c r="L31" s="111">
        <v>0</v>
      </c>
      <c r="M31" s="112">
        <v>0</v>
      </c>
      <c r="N31" s="73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</row>
    <row r="32" spans="1:25" ht="20.25" customHeight="1">
      <c r="A32" s="107" t="s">
        <v>129</v>
      </c>
      <c r="B32" s="107" t="s">
        <v>130</v>
      </c>
      <c r="C32" s="107" t="s">
        <v>115</v>
      </c>
      <c r="D32" s="9" t="s">
        <v>116</v>
      </c>
      <c r="E32" s="49" t="s">
        <v>131</v>
      </c>
      <c r="F32" s="108">
        <v>24717</v>
      </c>
      <c r="G32" s="73">
        <v>24717</v>
      </c>
      <c r="H32" s="73">
        <v>24717</v>
      </c>
      <c r="I32" s="73">
        <v>0</v>
      </c>
      <c r="J32" s="73">
        <v>0</v>
      </c>
      <c r="K32" s="73">
        <v>0</v>
      </c>
      <c r="L32" s="111">
        <v>0</v>
      </c>
      <c r="M32" s="112">
        <v>0</v>
      </c>
      <c r="N32" s="73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</row>
    <row r="33" spans="1:25" ht="20.25" customHeight="1">
      <c r="A33" s="107" t="s">
        <v>132</v>
      </c>
      <c r="B33" s="107" t="s">
        <v>118</v>
      </c>
      <c r="C33" s="107" t="s">
        <v>115</v>
      </c>
      <c r="D33" s="9" t="s">
        <v>116</v>
      </c>
      <c r="E33" s="49" t="s">
        <v>133</v>
      </c>
      <c r="F33" s="108">
        <v>39547</v>
      </c>
      <c r="G33" s="73">
        <v>39547</v>
      </c>
      <c r="H33" s="73">
        <v>39547</v>
      </c>
      <c r="I33" s="73">
        <v>0</v>
      </c>
      <c r="J33" s="73">
        <v>0</v>
      </c>
      <c r="K33" s="73">
        <v>0</v>
      </c>
      <c r="L33" s="111">
        <v>0</v>
      </c>
      <c r="M33" s="112">
        <v>0</v>
      </c>
      <c r="N33" s="73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</row>
    <row r="34" spans="1:25" ht="20.25" customHeight="1">
      <c r="A34" s="107"/>
      <c r="B34" s="107"/>
      <c r="C34" s="107"/>
      <c r="D34" s="9" t="s">
        <v>138</v>
      </c>
      <c r="E34" s="49" t="s">
        <v>139</v>
      </c>
      <c r="F34" s="108">
        <v>1310401</v>
      </c>
      <c r="G34" s="73">
        <v>1310401</v>
      </c>
      <c r="H34" s="73">
        <v>1310401</v>
      </c>
      <c r="I34" s="73">
        <v>0</v>
      </c>
      <c r="J34" s="73">
        <v>0</v>
      </c>
      <c r="K34" s="73">
        <v>0</v>
      </c>
      <c r="L34" s="111">
        <v>0</v>
      </c>
      <c r="M34" s="112">
        <v>0</v>
      </c>
      <c r="N34" s="73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</row>
    <row r="35" spans="1:25" ht="20.25" customHeight="1">
      <c r="A35" s="107" t="s">
        <v>113</v>
      </c>
      <c r="B35" s="107" t="s">
        <v>114</v>
      </c>
      <c r="C35" s="107" t="s">
        <v>140</v>
      </c>
      <c r="D35" s="9" t="s">
        <v>116</v>
      </c>
      <c r="E35" s="49" t="s">
        <v>141</v>
      </c>
      <c r="F35" s="108">
        <v>1000310</v>
      </c>
      <c r="G35" s="73">
        <v>1000310</v>
      </c>
      <c r="H35" s="73">
        <v>1000310</v>
      </c>
      <c r="I35" s="73">
        <v>0</v>
      </c>
      <c r="J35" s="73">
        <v>0</v>
      </c>
      <c r="K35" s="73">
        <v>0</v>
      </c>
      <c r="L35" s="111">
        <v>0</v>
      </c>
      <c r="M35" s="112">
        <v>0</v>
      </c>
      <c r="N35" s="73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</row>
    <row r="36" spans="1:25" ht="20.25" customHeight="1">
      <c r="A36" s="107" t="s">
        <v>124</v>
      </c>
      <c r="B36" s="107" t="s">
        <v>125</v>
      </c>
      <c r="C36" s="107" t="s">
        <v>125</v>
      </c>
      <c r="D36" s="9" t="s">
        <v>116</v>
      </c>
      <c r="E36" s="49" t="s">
        <v>127</v>
      </c>
      <c r="F36" s="108">
        <v>113739</v>
      </c>
      <c r="G36" s="73">
        <v>113739</v>
      </c>
      <c r="H36" s="73">
        <v>113739</v>
      </c>
      <c r="I36" s="73">
        <v>0</v>
      </c>
      <c r="J36" s="73">
        <v>0</v>
      </c>
      <c r="K36" s="73">
        <v>0</v>
      </c>
      <c r="L36" s="111">
        <v>0</v>
      </c>
      <c r="M36" s="112">
        <v>0</v>
      </c>
      <c r="N36" s="73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</row>
    <row r="37" spans="1:25" ht="20.25" customHeight="1">
      <c r="A37" s="107" t="s">
        <v>124</v>
      </c>
      <c r="B37" s="107" t="s">
        <v>125</v>
      </c>
      <c r="C37" s="107" t="s">
        <v>114</v>
      </c>
      <c r="D37" s="9" t="s">
        <v>116</v>
      </c>
      <c r="E37" s="49" t="s">
        <v>128</v>
      </c>
      <c r="F37" s="108">
        <v>56869</v>
      </c>
      <c r="G37" s="73">
        <v>56869</v>
      </c>
      <c r="H37" s="73">
        <v>56869</v>
      </c>
      <c r="I37" s="73">
        <v>0</v>
      </c>
      <c r="J37" s="73">
        <v>0</v>
      </c>
      <c r="K37" s="73">
        <v>0</v>
      </c>
      <c r="L37" s="111">
        <v>0</v>
      </c>
      <c r="M37" s="112">
        <v>0</v>
      </c>
      <c r="N37" s="73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</row>
    <row r="38" spans="1:25" ht="20.25" customHeight="1">
      <c r="A38" s="107" t="s">
        <v>129</v>
      </c>
      <c r="B38" s="107" t="s">
        <v>130</v>
      </c>
      <c r="C38" s="107" t="s">
        <v>118</v>
      </c>
      <c r="D38" s="9" t="s">
        <v>116</v>
      </c>
      <c r="E38" s="49" t="s">
        <v>142</v>
      </c>
      <c r="F38" s="108">
        <v>54179</v>
      </c>
      <c r="G38" s="73">
        <v>54179</v>
      </c>
      <c r="H38" s="73">
        <v>54179</v>
      </c>
      <c r="I38" s="73">
        <v>0</v>
      </c>
      <c r="J38" s="73">
        <v>0</v>
      </c>
      <c r="K38" s="73">
        <v>0</v>
      </c>
      <c r="L38" s="111">
        <v>0</v>
      </c>
      <c r="M38" s="112">
        <v>0</v>
      </c>
      <c r="N38" s="73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</row>
    <row r="39" spans="1:25" ht="20.25" customHeight="1">
      <c r="A39" s="107" t="s">
        <v>132</v>
      </c>
      <c r="B39" s="107" t="s">
        <v>118</v>
      </c>
      <c r="C39" s="107" t="s">
        <v>115</v>
      </c>
      <c r="D39" s="9" t="s">
        <v>116</v>
      </c>
      <c r="E39" s="49" t="s">
        <v>133</v>
      </c>
      <c r="F39" s="108">
        <v>85304</v>
      </c>
      <c r="G39" s="73">
        <v>85304</v>
      </c>
      <c r="H39" s="73">
        <v>85304</v>
      </c>
      <c r="I39" s="73">
        <v>0</v>
      </c>
      <c r="J39" s="73">
        <v>0</v>
      </c>
      <c r="K39" s="73">
        <v>0</v>
      </c>
      <c r="L39" s="111">
        <v>0</v>
      </c>
      <c r="M39" s="112">
        <v>0</v>
      </c>
      <c r="N39" s="73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</row>
    <row r="40" spans="1:25" ht="20.25" customHeight="1">
      <c r="A40" s="107"/>
      <c r="B40" s="107"/>
      <c r="C40" s="107"/>
      <c r="D40" s="9" t="s">
        <v>143</v>
      </c>
      <c r="E40" s="49" t="s">
        <v>144</v>
      </c>
      <c r="F40" s="108">
        <v>9019759</v>
      </c>
      <c r="G40" s="73">
        <v>9019759</v>
      </c>
      <c r="H40" s="73">
        <v>9019759</v>
      </c>
      <c r="I40" s="73">
        <v>0</v>
      </c>
      <c r="J40" s="73">
        <v>0</v>
      </c>
      <c r="K40" s="73">
        <v>0</v>
      </c>
      <c r="L40" s="111">
        <v>0</v>
      </c>
      <c r="M40" s="112">
        <v>0</v>
      </c>
      <c r="N40" s="73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</row>
    <row r="41" spans="1:25" ht="20.25" customHeight="1">
      <c r="A41" s="107" t="s">
        <v>113</v>
      </c>
      <c r="B41" s="107" t="s">
        <v>114</v>
      </c>
      <c r="C41" s="107" t="s">
        <v>115</v>
      </c>
      <c r="D41" s="9" t="s">
        <v>116</v>
      </c>
      <c r="E41" s="49" t="s">
        <v>117</v>
      </c>
      <c r="F41" s="108">
        <v>396463</v>
      </c>
      <c r="G41" s="73">
        <v>396463</v>
      </c>
      <c r="H41" s="73">
        <v>396463</v>
      </c>
      <c r="I41" s="73">
        <v>0</v>
      </c>
      <c r="J41" s="73">
        <v>0</v>
      </c>
      <c r="K41" s="73">
        <v>0</v>
      </c>
      <c r="L41" s="111">
        <v>0</v>
      </c>
      <c r="M41" s="112">
        <v>0</v>
      </c>
      <c r="N41" s="73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</row>
    <row r="42" spans="1:25" ht="20.25" customHeight="1">
      <c r="A42" s="107" t="s">
        <v>113</v>
      </c>
      <c r="B42" s="107" t="s">
        <v>114</v>
      </c>
      <c r="C42" s="107" t="s">
        <v>145</v>
      </c>
      <c r="D42" s="9" t="s">
        <v>116</v>
      </c>
      <c r="E42" s="49" t="s">
        <v>146</v>
      </c>
      <c r="F42" s="108">
        <v>8500000</v>
      </c>
      <c r="G42" s="73">
        <v>8500000</v>
      </c>
      <c r="H42" s="73">
        <v>8500000</v>
      </c>
      <c r="I42" s="73">
        <v>0</v>
      </c>
      <c r="J42" s="73">
        <v>0</v>
      </c>
      <c r="K42" s="73">
        <v>0</v>
      </c>
      <c r="L42" s="111">
        <v>0</v>
      </c>
      <c r="M42" s="112">
        <v>0</v>
      </c>
      <c r="N42" s="73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</row>
    <row r="43" spans="1:25" ht="20.25" customHeight="1">
      <c r="A43" s="107" t="s">
        <v>124</v>
      </c>
      <c r="B43" s="107" t="s">
        <v>125</v>
      </c>
      <c r="C43" s="107" t="s">
        <v>125</v>
      </c>
      <c r="D43" s="9" t="s">
        <v>116</v>
      </c>
      <c r="E43" s="49" t="s">
        <v>127</v>
      </c>
      <c r="F43" s="108">
        <v>45350</v>
      </c>
      <c r="G43" s="73">
        <v>45350</v>
      </c>
      <c r="H43" s="73">
        <v>45350</v>
      </c>
      <c r="I43" s="73">
        <v>0</v>
      </c>
      <c r="J43" s="73">
        <v>0</v>
      </c>
      <c r="K43" s="73">
        <v>0</v>
      </c>
      <c r="L43" s="111">
        <v>0</v>
      </c>
      <c r="M43" s="112">
        <v>0</v>
      </c>
      <c r="N43" s="73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</row>
    <row r="44" spans="1:25" ht="20.25" customHeight="1">
      <c r="A44" s="107" t="s">
        <v>124</v>
      </c>
      <c r="B44" s="107" t="s">
        <v>125</v>
      </c>
      <c r="C44" s="107" t="s">
        <v>114</v>
      </c>
      <c r="D44" s="9" t="s">
        <v>116</v>
      </c>
      <c r="E44" s="49" t="s">
        <v>128</v>
      </c>
      <c r="F44" s="108">
        <v>22675</v>
      </c>
      <c r="G44" s="73">
        <v>22675</v>
      </c>
      <c r="H44" s="73">
        <v>22675</v>
      </c>
      <c r="I44" s="73">
        <v>0</v>
      </c>
      <c r="J44" s="73">
        <v>0</v>
      </c>
      <c r="K44" s="73">
        <v>0</v>
      </c>
      <c r="L44" s="111">
        <v>0</v>
      </c>
      <c r="M44" s="112">
        <v>0</v>
      </c>
      <c r="N44" s="73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</row>
    <row r="45" spans="1:25" ht="20.25" customHeight="1">
      <c r="A45" s="107" t="s">
        <v>129</v>
      </c>
      <c r="B45" s="107" t="s">
        <v>130</v>
      </c>
      <c r="C45" s="107" t="s">
        <v>115</v>
      </c>
      <c r="D45" s="9" t="s">
        <v>116</v>
      </c>
      <c r="E45" s="49" t="s">
        <v>131</v>
      </c>
      <c r="F45" s="108">
        <v>21258</v>
      </c>
      <c r="G45" s="73">
        <v>21258</v>
      </c>
      <c r="H45" s="73">
        <v>21258</v>
      </c>
      <c r="I45" s="73">
        <v>0</v>
      </c>
      <c r="J45" s="73">
        <v>0</v>
      </c>
      <c r="K45" s="73">
        <v>0</v>
      </c>
      <c r="L45" s="111">
        <v>0</v>
      </c>
      <c r="M45" s="112">
        <v>0</v>
      </c>
      <c r="N45" s="73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</row>
    <row r="46" spans="1:25" ht="20.25" customHeight="1">
      <c r="A46" s="107" t="s">
        <v>132</v>
      </c>
      <c r="B46" s="107" t="s">
        <v>118</v>
      </c>
      <c r="C46" s="107" t="s">
        <v>115</v>
      </c>
      <c r="D46" s="9" t="s">
        <v>116</v>
      </c>
      <c r="E46" s="49" t="s">
        <v>133</v>
      </c>
      <c r="F46" s="108">
        <v>34013</v>
      </c>
      <c r="G46" s="73">
        <v>34013</v>
      </c>
      <c r="H46" s="73">
        <v>34013</v>
      </c>
      <c r="I46" s="73">
        <v>0</v>
      </c>
      <c r="J46" s="73">
        <v>0</v>
      </c>
      <c r="K46" s="73">
        <v>0</v>
      </c>
      <c r="L46" s="111">
        <v>0</v>
      </c>
      <c r="M46" s="112">
        <v>0</v>
      </c>
      <c r="N46" s="73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</row>
  </sheetData>
  <sheetProtection/>
  <mergeCells count="23">
    <mergeCell ref="A4:C4"/>
    <mergeCell ref="G4:O4"/>
    <mergeCell ref="R4:U4"/>
    <mergeCell ref="V4:Y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3937007874015747" right="0" top="0" bottom="0.3937007874015747" header="0.5118110048489307" footer="0.11811024091375155"/>
  <pageSetup fitToHeight="999" fitToWidth="1" orientation="landscape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147</v>
      </c>
    </row>
    <row r="2" spans="1:21" ht="16.5" customHeight="1">
      <c r="A2" s="97" t="s">
        <v>148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149</v>
      </c>
      <c r="F4" s="43" t="s">
        <v>86</v>
      </c>
      <c r="G4" s="40" t="s">
        <v>150</v>
      </c>
      <c r="H4" s="40"/>
      <c r="I4" s="40"/>
      <c r="J4" s="41"/>
      <c r="K4" s="3" t="s">
        <v>151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152</v>
      </c>
      <c r="I5" s="46" t="s">
        <v>153</v>
      </c>
      <c r="J5" s="46" t="s">
        <v>154</v>
      </c>
      <c r="K5" s="50" t="s">
        <v>95</v>
      </c>
      <c r="L5" s="51" t="s">
        <v>152</v>
      </c>
      <c r="M5" s="51" t="s">
        <v>153</v>
      </c>
      <c r="N5" s="51" t="s">
        <v>154</v>
      </c>
      <c r="O5" s="52" t="s">
        <v>155</v>
      </c>
      <c r="P5" s="52" t="s">
        <v>156</v>
      </c>
      <c r="Q5" s="52" t="s">
        <v>157</v>
      </c>
      <c r="R5" s="52" t="s">
        <v>158</v>
      </c>
      <c r="S5" s="52" t="s">
        <v>159</v>
      </c>
      <c r="T5" s="54" t="s">
        <v>160</v>
      </c>
      <c r="U5" s="54" t="s">
        <v>161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23428493</v>
      </c>
      <c r="G7" s="12">
        <v>8463693</v>
      </c>
      <c r="H7" s="12">
        <v>7119112</v>
      </c>
      <c r="I7" s="12">
        <v>1123598</v>
      </c>
      <c r="J7" s="12">
        <v>220983</v>
      </c>
      <c r="K7" s="12">
        <v>14964800</v>
      </c>
      <c r="L7" s="12">
        <v>0</v>
      </c>
      <c r="M7" s="12">
        <v>12574000</v>
      </c>
      <c r="N7" s="12">
        <v>0</v>
      </c>
      <c r="O7" s="12">
        <v>0</v>
      </c>
      <c r="P7" s="12">
        <v>0</v>
      </c>
      <c r="Q7" s="12">
        <v>2390800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23428493</v>
      </c>
      <c r="G8" s="12">
        <v>8463693</v>
      </c>
      <c r="H8" s="12">
        <v>7119112</v>
      </c>
      <c r="I8" s="12">
        <v>1123598</v>
      </c>
      <c r="J8" s="12">
        <v>220983</v>
      </c>
      <c r="K8" s="12">
        <v>14964800</v>
      </c>
      <c r="L8" s="12">
        <v>0</v>
      </c>
      <c r="M8" s="12">
        <v>12574000</v>
      </c>
      <c r="N8" s="12">
        <v>0</v>
      </c>
      <c r="O8" s="12">
        <v>0</v>
      </c>
      <c r="P8" s="12">
        <v>0</v>
      </c>
      <c r="Q8" s="12">
        <v>2390800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10209368</v>
      </c>
      <c r="G9" s="12">
        <v>4094368</v>
      </c>
      <c r="H9" s="12">
        <v>3336449</v>
      </c>
      <c r="I9" s="12">
        <v>537356</v>
      </c>
      <c r="J9" s="12">
        <v>220563</v>
      </c>
      <c r="K9" s="12">
        <v>6115000</v>
      </c>
      <c r="L9" s="12">
        <v>0</v>
      </c>
      <c r="M9" s="12">
        <v>4150000</v>
      </c>
      <c r="N9" s="12">
        <v>0</v>
      </c>
      <c r="O9" s="12">
        <v>0</v>
      </c>
      <c r="P9" s="12">
        <v>0</v>
      </c>
      <c r="Q9" s="12">
        <v>1965000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115</v>
      </c>
      <c r="D10" s="48" t="s">
        <v>116</v>
      </c>
      <c r="E10" s="49" t="s">
        <v>117</v>
      </c>
      <c r="F10" s="19">
        <v>2873916</v>
      </c>
      <c r="G10" s="12">
        <v>2873916</v>
      </c>
      <c r="H10" s="12">
        <v>2370180</v>
      </c>
      <c r="I10" s="12">
        <v>503556</v>
      </c>
      <c r="J10" s="12">
        <v>180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113</v>
      </c>
      <c r="B11" s="8" t="s">
        <v>114</v>
      </c>
      <c r="C11" s="9" t="s">
        <v>118</v>
      </c>
      <c r="D11" s="48" t="s">
        <v>116</v>
      </c>
      <c r="E11" s="49" t="s">
        <v>119</v>
      </c>
      <c r="F11" s="19">
        <v>3650000</v>
      </c>
      <c r="G11" s="12">
        <v>0</v>
      </c>
      <c r="H11" s="12">
        <v>0</v>
      </c>
      <c r="I11" s="12">
        <v>0</v>
      </c>
      <c r="J11" s="12">
        <v>0</v>
      </c>
      <c r="K11" s="12">
        <v>3650000</v>
      </c>
      <c r="L11" s="12">
        <v>0</v>
      </c>
      <c r="M11" s="12">
        <v>2865000</v>
      </c>
      <c r="N11" s="12">
        <v>0</v>
      </c>
      <c r="O11" s="12">
        <v>0</v>
      </c>
      <c r="P11" s="12">
        <v>0</v>
      </c>
      <c r="Q11" s="12">
        <v>785000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113</v>
      </c>
      <c r="B12" s="8" t="s">
        <v>114</v>
      </c>
      <c r="C12" s="9" t="s">
        <v>120</v>
      </c>
      <c r="D12" s="48" t="s">
        <v>116</v>
      </c>
      <c r="E12" s="49" t="s">
        <v>121</v>
      </c>
      <c r="F12" s="19">
        <v>365000</v>
      </c>
      <c r="G12" s="12">
        <v>0</v>
      </c>
      <c r="H12" s="12">
        <v>0</v>
      </c>
      <c r="I12" s="12">
        <v>0</v>
      </c>
      <c r="J12" s="12">
        <v>0</v>
      </c>
      <c r="K12" s="12">
        <v>365000</v>
      </c>
      <c r="L12" s="12">
        <v>0</v>
      </c>
      <c r="M12" s="12">
        <v>365000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113</v>
      </c>
      <c r="B13" s="8" t="s">
        <v>114</v>
      </c>
      <c r="C13" s="9" t="s">
        <v>122</v>
      </c>
      <c r="D13" s="48" t="s">
        <v>116</v>
      </c>
      <c r="E13" s="49" t="s">
        <v>123</v>
      </c>
      <c r="F13" s="19">
        <v>2100000</v>
      </c>
      <c r="G13" s="12">
        <v>0</v>
      </c>
      <c r="H13" s="12">
        <v>0</v>
      </c>
      <c r="I13" s="12">
        <v>0</v>
      </c>
      <c r="J13" s="12">
        <v>0</v>
      </c>
      <c r="K13" s="12">
        <v>2100000</v>
      </c>
      <c r="L13" s="12">
        <v>0</v>
      </c>
      <c r="M13" s="12">
        <v>920000</v>
      </c>
      <c r="N13" s="12">
        <v>0</v>
      </c>
      <c r="O13" s="12">
        <v>0</v>
      </c>
      <c r="P13" s="12">
        <v>0</v>
      </c>
      <c r="Q13" s="12">
        <v>1180000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124</v>
      </c>
      <c r="B14" s="8" t="s">
        <v>125</v>
      </c>
      <c r="C14" s="9" t="s">
        <v>115</v>
      </c>
      <c r="D14" s="48" t="s">
        <v>116</v>
      </c>
      <c r="E14" s="49" t="s">
        <v>126</v>
      </c>
      <c r="F14" s="19">
        <v>254183</v>
      </c>
      <c r="G14" s="12">
        <v>254183</v>
      </c>
      <c r="H14" s="12">
        <v>0</v>
      </c>
      <c r="I14" s="12">
        <v>33800</v>
      </c>
      <c r="J14" s="12">
        <v>220383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 t="s">
        <v>124</v>
      </c>
      <c r="B15" s="8" t="s">
        <v>125</v>
      </c>
      <c r="C15" s="9" t="s">
        <v>125</v>
      </c>
      <c r="D15" s="48" t="s">
        <v>116</v>
      </c>
      <c r="E15" s="49" t="s">
        <v>127</v>
      </c>
      <c r="F15" s="19">
        <v>355409</v>
      </c>
      <c r="G15" s="12">
        <v>355409</v>
      </c>
      <c r="H15" s="12">
        <v>355409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124</v>
      </c>
      <c r="B16" s="8" t="s">
        <v>125</v>
      </c>
      <c r="C16" s="9" t="s">
        <v>114</v>
      </c>
      <c r="D16" s="48" t="s">
        <v>116</v>
      </c>
      <c r="E16" s="49" t="s">
        <v>128</v>
      </c>
      <c r="F16" s="19">
        <v>177705</v>
      </c>
      <c r="G16" s="12">
        <v>177705</v>
      </c>
      <c r="H16" s="12">
        <v>177705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129</v>
      </c>
      <c r="B17" s="8" t="s">
        <v>130</v>
      </c>
      <c r="C17" s="9" t="s">
        <v>115</v>
      </c>
      <c r="D17" s="48" t="s">
        <v>116</v>
      </c>
      <c r="E17" s="49" t="s">
        <v>131</v>
      </c>
      <c r="F17" s="19">
        <v>166598</v>
      </c>
      <c r="G17" s="12">
        <v>166598</v>
      </c>
      <c r="H17" s="12">
        <v>166598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132</v>
      </c>
      <c r="B18" s="8" t="s">
        <v>118</v>
      </c>
      <c r="C18" s="9" t="s">
        <v>115</v>
      </c>
      <c r="D18" s="48" t="s">
        <v>116</v>
      </c>
      <c r="E18" s="49" t="s">
        <v>133</v>
      </c>
      <c r="F18" s="19">
        <v>266557</v>
      </c>
      <c r="G18" s="12">
        <v>266557</v>
      </c>
      <c r="H18" s="12">
        <v>266557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/>
      <c r="B19" s="8"/>
      <c r="C19" s="9"/>
      <c r="D19" s="48" t="s">
        <v>134</v>
      </c>
      <c r="E19" s="49" t="s">
        <v>135</v>
      </c>
      <c r="F19" s="19">
        <v>2201790</v>
      </c>
      <c r="G19" s="12">
        <v>1951790</v>
      </c>
      <c r="H19" s="12">
        <v>1663205</v>
      </c>
      <c r="I19" s="12">
        <v>288285</v>
      </c>
      <c r="J19" s="12">
        <v>300</v>
      </c>
      <c r="K19" s="12">
        <v>250000</v>
      </c>
      <c r="L19" s="12">
        <v>0</v>
      </c>
      <c r="M19" s="12">
        <v>100000</v>
      </c>
      <c r="N19" s="12">
        <v>0</v>
      </c>
      <c r="O19" s="12">
        <v>0</v>
      </c>
      <c r="P19" s="12">
        <v>0</v>
      </c>
      <c r="Q19" s="12">
        <v>150000</v>
      </c>
      <c r="R19" s="12">
        <v>0</v>
      </c>
      <c r="S19" s="12">
        <v>0</v>
      </c>
      <c r="T19" s="12">
        <v>0</v>
      </c>
      <c r="U19" s="17">
        <v>0</v>
      </c>
    </row>
    <row r="20" spans="1:21" ht="19.5" customHeight="1">
      <c r="A20" s="8" t="s">
        <v>113</v>
      </c>
      <c r="B20" s="8" t="s">
        <v>114</v>
      </c>
      <c r="C20" s="9" t="s">
        <v>115</v>
      </c>
      <c r="D20" s="48" t="s">
        <v>116</v>
      </c>
      <c r="E20" s="49" t="s">
        <v>117</v>
      </c>
      <c r="F20" s="19">
        <v>1474269</v>
      </c>
      <c r="G20" s="12">
        <v>1474269</v>
      </c>
      <c r="H20" s="12">
        <v>1185684</v>
      </c>
      <c r="I20" s="12">
        <v>288285</v>
      </c>
      <c r="J20" s="12">
        <v>300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7">
        <v>0</v>
      </c>
    </row>
    <row r="21" spans="1:21" ht="19.5" customHeight="1">
      <c r="A21" s="8" t="s">
        <v>113</v>
      </c>
      <c r="B21" s="8" t="s">
        <v>114</v>
      </c>
      <c r="C21" s="9" t="s">
        <v>122</v>
      </c>
      <c r="D21" s="48" t="s">
        <v>116</v>
      </c>
      <c r="E21" s="49" t="s">
        <v>123</v>
      </c>
      <c r="F21" s="19">
        <v>250000</v>
      </c>
      <c r="G21" s="12">
        <v>0</v>
      </c>
      <c r="H21" s="12">
        <v>0</v>
      </c>
      <c r="I21" s="12">
        <v>0</v>
      </c>
      <c r="J21" s="12">
        <v>0</v>
      </c>
      <c r="K21" s="12">
        <v>250000</v>
      </c>
      <c r="L21" s="12">
        <v>0</v>
      </c>
      <c r="M21" s="12">
        <v>100000</v>
      </c>
      <c r="N21" s="12">
        <v>0</v>
      </c>
      <c r="O21" s="12">
        <v>0</v>
      </c>
      <c r="P21" s="12">
        <v>0</v>
      </c>
      <c r="Q21" s="12">
        <v>150000</v>
      </c>
      <c r="R21" s="12">
        <v>0</v>
      </c>
      <c r="S21" s="12">
        <v>0</v>
      </c>
      <c r="T21" s="12">
        <v>0</v>
      </c>
      <c r="U21" s="17">
        <v>0</v>
      </c>
    </row>
    <row r="22" spans="1:21" ht="19.5" customHeight="1">
      <c r="A22" s="8" t="s">
        <v>124</v>
      </c>
      <c r="B22" s="8" t="s">
        <v>125</v>
      </c>
      <c r="C22" s="9" t="s">
        <v>125</v>
      </c>
      <c r="D22" s="48" t="s">
        <v>116</v>
      </c>
      <c r="E22" s="49" t="s">
        <v>127</v>
      </c>
      <c r="F22" s="19">
        <v>175640</v>
      </c>
      <c r="G22" s="12">
        <v>175640</v>
      </c>
      <c r="H22" s="12">
        <v>175640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7">
        <v>0</v>
      </c>
    </row>
    <row r="23" spans="1:21" ht="19.5" customHeight="1">
      <c r="A23" s="8" t="s">
        <v>124</v>
      </c>
      <c r="B23" s="8" t="s">
        <v>125</v>
      </c>
      <c r="C23" s="9" t="s">
        <v>114</v>
      </c>
      <c r="D23" s="48" t="s">
        <v>116</v>
      </c>
      <c r="E23" s="49" t="s">
        <v>128</v>
      </c>
      <c r="F23" s="19">
        <v>87820</v>
      </c>
      <c r="G23" s="12">
        <v>87820</v>
      </c>
      <c r="H23" s="12">
        <v>87820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7">
        <v>0</v>
      </c>
    </row>
    <row r="24" spans="1:21" ht="19.5" customHeight="1">
      <c r="A24" s="8" t="s">
        <v>129</v>
      </c>
      <c r="B24" s="8" t="s">
        <v>130</v>
      </c>
      <c r="C24" s="9" t="s">
        <v>115</v>
      </c>
      <c r="D24" s="48" t="s">
        <v>116</v>
      </c>
      <c r="E24" s="49" t="s">
        <v>131</v>
      </c>
      <c r="F24" s="19">
        <v>82331</v>
      </c>
      <c r="G24" s="12">
        <v>82331</v>
      </c>
      <c r="H24" s="12">
        <v>82331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7">
        <v>0</v>
      </c>
    </row>
    <row r="25" spans="1:21" ht="19.5" customHeight="1">
      <c r="A25" s="8" t="s">
        <v>132</v>
      </c>
      <c r="B25" s="8" t="s">
        <v>118</v>
      </c>
      <c r="C25" s="9" t="s">
        <v>115</v>
      </c>
      <c r="D25" s="48" t="s">
        <v>116</v>
      </c>
      <c r="E25" s="49" t="s">
        <v>133</v>
      </c>
      <c r="F25" s="19">
        <v>131730</v>
      </c>
      <c r="G25" s="12">
        <v>131730</v>
      </c>
      <c r="H25" s="12">
        <v>131730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7">
        <v>0</v>
      </c>
    </row>
    <row r="26" spans="1:21" ht="19.5" customHeight="1">
      <c r="A26" s="8"/>
      <c r="B26" s="8"/>
      <c r="C26" s="9"/>
      <c r="D26" s="48" t="s">
        <v>136</v>
      </c>
      <c r="E26" s="49" t="s">
        <v>137</v>
      </c>
      <c r="F26" s="19">
        <v>687175</v>
      </c>
      <c r="G26" s="12">
        <v>587375</v>
      </c>
      <c r="H26" s="12">
        <v>499884</v>
      </c>
      <c r="I26" s="12">
        <v>87431</v>
      </c>
      <c r="J26" s="12">
        <v>60</v>
      </c>
      <c r="K26" s="12">
        <v>99800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99800</v>
      </c>
      <c r="R26" s="12">
        <v>0</v>
      </c>
      <c r="S26" s="12">
        <v>0</v>
      </c>
      <c r="T26" s="12">
        <v>0</v>
      </c>
      <c r="U26" s="17">
        <v>0</v>
      </c>
    </row>
    <row r="27" spans="1:21" ht="19.5" customHeight="1">
      <c r="A27" s="8" t="s">
        <v>113</v>
      </c>
      <c r="B27" s="8" t="s">
        <v>114</v>
      </c>
      <c r="C27" s="9" t="s">
        <v>115</v>
      </c>
      <c r="D27" s="48" t="s">
        <v>116</v>
      </c>
      <c r="E27" s="49" t="s">
        <v>117</v>
      </c>
      <c r="F27" s="19">
        <v>444018</v>
      </c>
      <c r="G27" s="12">
        <v>444018</v>
      </c>
      <c r="H27" s="12">
        <v>356527</v>
      </c>
      <c r="I27" s="12">
        <v>87431</v>
      </c>
      <c r="J27" s="12">
        <v>60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7">
        <v>0</v>
      </c>
    </row>
    <row r="28" spans="1:21" ht="19.5" customHeight="1">
      <c r="A28" s="8" t="s">
        <v>113</v>
      </c>
      <c r="B28" s="8" t="s">
        <v>114</v>
      </c>
      <c r="C28" s="9" t="s">
        <v>122</v>
      </c>
      <c r="D28" s="48" t="s">
        <v>116</v>
      </c>
      <c r="E28" s="49" t="s">
        <v>123</v>
      </c>
      <c r="F28" s="19">
        <v>99800</v>
      </c>
      <c r="G28" s="12">
        <v>0</v>
      </c>
      <c r="H28" s="12">
        <v>0</v>
      </c>
      <c r="I28" s="12">
        <v>0</v>
      </c>
      <c r="J28" s="12">
        <v>0</v>
      </c>
      <c r="K28" s="12">
        <v>99800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99800</v>
      </c>
      <c r="R28" s="12">
        <v>0</v>
      </c>
      <c r="S28" s="12">
        <v>0</v>
      </c>
      <c r="T28" s="12">
        <v>0</v>
      </c>
      <c r="U28" s="17">
        <v>0</v>
      </c>
    </row>
    <row r="29" spans="1:21" ht="19.5" customHeight="1">
      <c r="A29" s="8" t="s">
        <v>124</v>
      </c>
      <c r="B29" s="8" t="s">
        <v>125</v>
      </c>
      <c r="C29" s="9" t="s">
        <v>125</v>
      </c>
      <c r="D29" s="48" t="s">
        <v>116</v>
      </c>
      <c r="E29" s="49" t="s">
        <v>127</v>
      </c>
      <c r="F29" s="19">
        <v>52729</v>
      </c>
      <c r="G29" s="12">
        <v>52729</v>
      </c>
      <c r="H29" s="12">
        <v>52729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7">
        <v>0</v>
      </c>
    </row>
    <row r="30" spans="1:21" ht="19.5" customHeight="1">
      <c r="A30" s="8" t="s">
        <v>124</v>
      </c>
      <c r="B30" s="8" t="s">
        <v>125</v>
      </c>
      <c r="C30" s="9" t="s">
        <v>114</v>
      </c>
      <c r="D30" s="48" t="s">
        <v>116</v>
      </c>
      <c r="E30" s="49" t="s">
        <v>128</v>
      </c>
      <c r="F30" s="19">
        <v>26364</v>
      </c>
      <c r="G30" s="12">
        <v>26364</v>
      </c>
      <c r="H30" s="12">
        <v>26364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7">
        <v>0</v>
      </c>
    </row>
    <row r="31" spans="1:21" ht="19.5" customHeight="1">
      <c r="A31" s="8" t="s">
        <v>129</v>
      </c>
      <c r="B31" s="8" t="s">
        <v>130</v>
      </c>
      <c r="C31" s="9" t="s">
        <v>115</v>
      </c>
      <c r="D31" s="48" t="s">
        <v>116</v>
      </c>
      <c r="E31" s="49" t="s">
        <v>131</v>
      </c>
      <c r="F31" s="19">
        <v>24717</v>
      </c>
      <c r="G31" s="12">
        <v>24717</v>
      </c>
      <c r="H31" s="12">
        <v>24717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7">
        <v>0</v>
      </c>
    </row>
    <row r="32" spans="1:21" ht="19.5" customHeight="1">
      <c r="A32" s="8" t="s">
        <v>132</v>
      </c>
      <c r="B32" s="8" t="s">
        <v>118</v>
      </c>
      <c r="C32" s="9" t="s">
        <v>115</v>
      </c>
      <c r="D32" s="48" t="s">
        <v>116</v>
      </c>
      <c r="E32" s="49" t="s">
        <v>133</v>
      </c>
      <c r="F32" s="19">
        <v>39547</v>
      </c>
      <c r="G32" s="12">
        <v>39547</v>
      </c>
      <c r="H32" s="12">
        <v>39547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v>0</v>
      </c>
    </row>
    <row r="33" spans="1:21" ht="19.5" customHeight="1">
      <c r="A33" s="8"/>
      <c r="B33" s="8"/>
      <c r="C33" s="9"/>
      <c r="D33" s="48" t="s">
        <v>138</v>
      </c>
      <c r="E33" s="49" t="s">
        <v>139</v>
      </c>
      <c r="F33" s="19">
        <v>1310401</v>
      </c>
      <c r="G33" s="12">
        <v>1310401</v>
      </c>
      <c r="H33" s="12">
        <v>1186324</v>
      </c>
      <c r="I33" s="12">
        <v>124017</v>
      </c>
      <c r="J33" s="12">
        <v>60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7">
        <v>0</v>
      </c>
    </row>
    <row r="34" spans="1:21" ht="19.5" customHeight="1">
      <c r="A34" s="8" t="s">
        <v>113</v>
      </c>
      <c r="B34" s="8" t="s">
        <v>114</v>
      </c>
      <c r="C34" s="9" t="s">
        <v>140</v>
      </c>
      <c r="D34" s="48" t="s">
        <v>116</v>
      </c>
      <c r="E34" s="49" t="s">
        <v>141</v>
      </c>
      <c r="F34" s="19">
        <v>1000310</v>
      </c>
      <c r="G34" s="12">
        <v>1000310</v>
      </c>
      <c r="H34" s="12">
        <v>876233</v>
      </c>
      <c r="I34" s="12">
        <v>124017</v>
      </c>
      <c r="J34" s="12">
        <v>60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7">
        <v>0</v>
      </c>
    </row>
    <row r="35" spans="1:21" ht="19.5" customHeight="1">
      <c r="A35" s="8" t="s">
        <v>124</v>
      </c>
      <c r="B35" s="8" t="s">
        <v>125</v>
      </c>
      <c r="C35" s="9" t="s">
        <v>125</v>
      </c>
      <c r="D35" s="48" t="s">
        <v>116</v>
      </c>
      <c r="E35" s="49" t="s">
        <v>127</v>
      </c>
      <c r="F35" s="19">
        <v>113739</v>
      </c>
      <c r="G35" s="12">
        <v>113739</v>
      </c>
      <c r="H35" s="12">
        <v>113739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">
        <v>0</v>
      </c>
    </row>
    <row r="36" spans="1:21" ht="19.5" customHeight="1">
      <c r="A36" s="8" t="s">
        <v>124</v>
      </c>
      <c r="B36" s="8" t="s">
        <v>125</v>
      </c>
      <c r="C36" s="9" t="s">
        <v>114</v>
      </c>
      <c r="D36" s="48" t="s">
        <v>116</v>
      </c>
      <c r="E36" s="49" t="s">
        <v>128</v>
      </c>
      <c r="F36" s="19">
        <v>56869</v>
      </c>
      <c r="G36" s="12">
        <v>56869</v>
      </c>
      <c r="H36" s="12">
        <v>56869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7">
        <v>0</v>
      </c>
    </row>
    <row r="37" spans="1:21" ht="19.5" customHeight="1">
      <c r="A37" s="8" t="s">
        <v>129</v>
      </c>
      <c r="B37" s="8" t="s">
        <v>130</v>
      </c>
      <c r="C37" s="9" t="s">
        <v>118</v>
      </c>
      <c r="D37" s="48" t="s">
        <v>116</v>
      </c>
      <c r="E37" s="49" t="s">
        <v>142</v>
      </c>
      <c r="F37" s="19">
        <v>54179</v>
      </c>
      <c r="G37" s="12">
        <v>54179</v>
      </c>
      <c r="H37" s="12">
        <v>54179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7">
        <v>0</v>
      </c>
    </row>
    <row r="38" spans="1:21" ht="19.5" customHeight="1">
      <c r="A38" s="8" t="s">
        <v>132</v>
      </c>
      <c r="B38" s="8" t="s">
        <v>118</v>
      </c>
      <c r="C38" s="9" t="s">
        <v>115</v>
      </c>
      <c r="D38" s="48" t="s">
        <v>116</v>
      </c>
      <c r="E38" s="49" t="s">
        <v>133</v>
      </c>
      <c r="F38" s="19">
        <v>85304</v>
      </c>
      <c r="G38" s="12">
        <v>85304</v>
      </c>
      <c r="H38" s="12">
        <v>85304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7">
        <v>0</v>
      </c>
    </row>
    <row r="39" spans="1:21" ht="19.5" customHeight="1">
      <c r="A39" s="8"/>
      <c r="B39" s="8"/>
      <c r="C39" s="9"/>
      <c r="D39" s="48" t="s">
        <v>143</v>
      </c>
      <c r="E39" s="49" t="s">
        <v>144</v>
      </c>
      <c r="F39" s="19">
        <v>9019759</v>
      </c>
      <c r="G39" s="12">
        <v>519759</v>
      </c>
      <c r="H39" s="12">
        <v>433250</v>
      </c>
      <c r="I39" s="12">
        <v>86509</v>
      </c>
      <c r="J39" s="12">
        <v>0</v>
      </c>
      <c r="K39" s="12">
        <v>8500000</v>
      </c>
      <c r="L39" s="12">
        <v>0</v>
      </c>
      <c r="M39" s="12">
        <v>8324000</v>
      </c>
      <c r="N39" s="12">
        <v>0</v>
      </c>
      <c r="O39" s="12">
        <v>0</v>
      </c>
      <c r="P39" s="12">
        <v>0</v>
      </c>
      <c r="Q39" s="12">
        <v>176000</v>
      </c>
      <c r="R39" s="12">
        <v>0</v>
      </c>
      <c r="S39" s="12">
        <v>0</v>
      </c>
      <c r="T39" s="12">
        <v>0</v>
      </c>
      <c r="U39" s="17">
        <v>0</v>
      </c>
    </row>
    <row r="40" spans="1:21" ht="19.5" customHeight="1">
      <c r="A40" s="8" t="s">
        <v>113</v>
      </c>
      <c r="B40" s="8" t="s">
        <v>114</v>
      </c>
      <c r="C40" s="9" t="s">
        <v>115</v>
      </c>
      <c r="D40" s="48" t="s">
        <v>116</v>
      </c>
      <c r="E40" s="49" t="s">
        <v>117</v>
      </c>
      <c r="F40" s="19">
        <v>396463</v>
      </c>
      <c r="G40" s="12">
        <v>396463</v>
      </c>
      <c r="H40" s="12">
        <v>309954</v>
      </c>
      <c r="I40" s="12">
        <v>86509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7">
        <v>0</v>
      </c>
    </row>
    <row r="41" spans="1:21" ht="19.5" customHeight="1">
      <c r="A41" s="8" t="s">
        <v>113</v>
      </c>
      <c r="B41" s="8" t="s">
        <v>114</v>
      </c>
      <c r="C41" s="9" t="s">
        <v>145</v>
      </c>
      <c r="D41" s="48" t="s">
        <v>116</v>
      </c>
      <c r="E41" s="49" t="s">
        <v>146</v>
      </c>
      <c r="F41" s="19">
        <v>8500000</v>
      </c>
      <c r="G41" s="12">
        <v>0</v>
      </c>
      <c r="H41" s="12">
        <v>0</v>
      </c>
      <c r="I41" s="12">
        <v>0</v>
      </c>
      <c r="J41" s="12">
        <v>0</v>
      </c>
      <c r="K41" s="12">
        <v>8500000</v>
      </c>
      <c r="L41" s="12">
        <v>0</v>
      </c>
      <c r="M41" s="12">
        <v>8324000</v>
      </c>
      <c r="N41" s="12">
        <v>0</v>
      </c>
      <c r="O41" s="12">
        <v>0</v>
      </c>
      <c r="P41" s="12">
        <v>0</v>
      </c>
      <c r="Q41" s="12">
        <v>176000</v>
      </c>
      <c r="R41" s="12">
        <v>0</v>
      </c>
      <c r="S41" s="12">
        <v>0</v>
      </c>
      <c r="T41" s="12">
        <v>0</v>
      </c>
      <c r="U41" s="17">
        <v>0</v>
      </c>
    </row>
    <row r="42" spans="1:21" ht="19.5" customHeight="1">
      <c r="A42" s="8" t="s">
        <v>124</v>
      </c>
      <c r="B42" s="8" t="s">
        <v>125</v>
      </c>
      <c r="C42" s="9" t="s">
        <v>125</v>
      </c>
      <c r="D42" s="48" t="s">
        <v>116</v>
      </c>
      <c r="E42" s="49" t="s">
        <v>127</v>
      </c>
      <c r="F42" s="19">
        <v>45350</v>
      </c>
      <c r="G42" s="12">
        <v>45350</v>
      </c>
      <c r="H42" s="12">
        <v>45350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7">
        <v>0</v>
      </c>
    </row>
    <row r="43" spans="1:21" ht="19.5" customHeight="1">
      <c r="A43" s="8" t="s">
        <v>124</v>
      </c>
      <c r="B43" s="8" t="s">
        <v>125</v>
      </c>
      <c r="C43" s="9" t="s">
        <v>114</v>
      </c>
      <c r="D43" s="48" t="s">
        <v>116</v>
      </c>
      <c r="E43" s="49" t="s">
        <v>128</v>
      </c>
      <c r="F43" s="19">
        <v>22675</v>
      </c>
      <c r="G43" s="12">
        <v>22675</v>
      </c>
      <c r="H43" s="12">
        <v>22675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7">
        <v>0</v>
      </c>
    </row>
    <row r="44" spans="1:21" ht="19.5" customHeight="1">
      <c r="A44" s="8" t="s">
        <v>129</v>
      </c>
      <c r="B44" s="8" t="s">
        <v>130</v>
      </c>
      <c r="C44" s="9" t="s">
        <v>115</v>
      </c>
      <c r="D44" s="48" t="s">
        <v>116</v>
      </c>
      <c r="E44" s="49" t="s">
        <v>131</v>
      </c>
      <c r="F44" s="19">
        <v>21258</v>
      </c>
      <c r="G44" s="12">
        <v>21258</v>
      </c>
      <c r="H44" s="12">
        <v>21258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7">
        <v>0</v>
      </c>
    </row>
    <row r="45" spans="1:21" ht="19.5" customHeight="1">
      <c r="A45" s="8" t="s">
        <v>132</v>
      </c>
      <c r="B45" s="8" t="s">
        <v>118</v>
      </c>
      <c r="C45" s="9" t="s">
        <v>115</v>
      </c>
      <c r="D45" s="48" t="s">
        <v>116</v>
      </c>
      <c r="E45" s="49" t="s">
        <v>133</v>
      </c>
      <c r="F45" s="19">
        <v>34013</v>
      </c>
      <c r="G45" s="12">
        <v>34013</v>
      </c>
      <c r="H45" s="12">
        <v>34013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7">
        <v>0</v>
      </c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8.16015625" style="0" customWidth="1"/>
    <col min="2" max="2" width="23.33203125" style="0" customWidth="1"/>
    <col min="3" max="3" width="43.16015625" style="0" customWidth="1"/>
    <col min="4" max="7" width="23.33203125" style="0" customWidth="1"/>
    <col min="8" max="14" width="9" style="0" customWidth="1"/>
  </cols>
  <sheetData>
    <row r="1" spans="1:14" ht="10.5" customHeight="1">
      <c r="A1" s="74"/>
      <c r="B1" s="74"/>
      <c r="C1" s="74"/>
      <c r="D1" s="74"/>
      <c r="E1" s="74"/>
      <c r="F1" s="74"/>
      <c r="G1" s="75" t="s">
        <v>162</v>
      </c>
      <c r="H1" s="74"/>
      <c r="I1" s="94"/>
      <c r="J1" s="94"/>
      <c r="K1" s="94"/>
      <c r="L1" s="94"/>
      <c r="M1" s="94"/>
      <c r="N1" s="74"/>
    </row>
    <row r="2" spans="1:14" ht="19.5" customHeight="1">
      <c r="A2" s="76" t="s">
        <v>163</v>
      </c>
      <c r="B2" s="76"/>
      <c r="C2" s="76"/>
      <c r="D2" s="76"/>
      <c r="E2" s="76"/>
      <c r="F2" s="76"/>
      <c r="G2" s="76"/>
      <c r="H2" s="74"/>
      <c r="I2" s="94"/>
      <c r="J2" s="94"/>
      <c r="K2" s="94"/>
      <c r="L2" s="94"/>
      <c r="M2" s="94"/>
      <c r="N2" s="74"/>
    </row>
    <row r="3" spans="1:14" ht="10.5" customHeight="1">
      <c r="A3" s="74"/>
      <c r="B3" s="74"/>
      <c r="C3" s="74"/>
      <c r="D3" s="74"/>
      <c r="E3" s="74"/>
      <c r="F3" s="74"/>
      <c r="G3" s="77" t="s">
        <v>3</v>
      </c>
      <c r="H3" s="74"/>
      <c r="I3" s="94"/>
      <c r="J3" s="94"/>
      <c r="K3" s="94"/>
      <c r="L3" s="94"/>
      <c r="M3" s="94"/>
      <c r="N3" s="74"/>
    </row>
    <row r="4" spans="1:14" ht="20.25" customHeight="1">
      <c r="A4" s="78" t="s">
        <v>164</v>
      </c>
      <c r="B4" s="78"/>
      <c r="C4" s="78" t="s">
        <v>165</v>
      </c>
      <c r="D4" s="78"/>
      <c r="E4" s="78"/>
      <c r="F4" s="78"/>
      <c r="G4" s="78"/>
      <c r="H4" s="79"/>
      <c r="I4" s="95"/>
      <c r="J4" s="94"/>
      <c r="K4" s="94"/>
      <c r="L4" s="94"/>
      <c r="M4" s="94"/>
      <c r="N4" s="74"/>
    </row>
    <row r="5" spans="1:14" ht="34.5" customHeight="1">
      <c r="A5" s="78" t="s">
        <v>166</v>
      </c>
      <c r="B5" s="78" t="s">
        <v>167</v>
      </c>
      <c r="C5" s="78" t="s">
        <v>166</v>
      </c>
      <c r="D5" s="80" t="s">
        <v>95</v>
      </c>
      <c r="E5" s="80" t="s">
        <v>168</v>
      </c>
      <c r="F5" s="80" t="s">
        <v>169</v>
      </c>
      <c r="G5" s="80" t="s">
        <v>170</v>
      </c>
      <c r="H5" s="81"/>
      <c r="I5" s="95"/>
      <c r="J5" s="95"/>
      <c r="K5" s="95"/>
      <c r="L5" s="94"/>
      <c r="M5" s="94"/>
      <c r="N5" s="74"/>
    </row>
    <row r="6" spans="1:14" ht="17.25" customHeight="1">
      <c r="A6" s="82" t="s">
        <v>171</v>
      </c>
      <c r="B6" s="83">
        <f>D6</f>
        <v>23428493</v>
      </c>
      <c r="C6" s="82" t="s">
        <v>172</v>
      </c>
      <c r="D6" s="84">
        <f>SUM(D7:D35)</f>
        <v>23428493</v>
      </c>
      <c r="E6" s="84">
        <f>SUM(E7:E35)</f>
        <v>23428493</v>
      </c>
      <c r="F6" s="84">
        <f>SUM(F7:F35)</f>
        <v>0</v>
      </c>
      <c r="G6" s="84">
        <f>SUM(G7:G35)</f>
        <v>0</v>
      </c>
      <c r="H6" s="81"/>
      <c r="I6" s="95"/>
      <c r="J6" s="96">
        <v>0</v>
      </c>
      <c r="K6" s="96">
        <v>0</v>
      </c>
      <c r="L6" s="95"/>
      <c r="M6" s="95"/>
      <c r="N6" s="74"/>
    </row>
    <row r="7" spans="1:14" ht="17.25" customHeight="1">
      <c r="A7" s="85" t="s">
        <v>173</v>
      </c>
      <c r="B7" s="86">
        <f>E6</f>
        <v>23428493</v>
      </c>
      <c r="C7" s="34" t="s">
        <v>174</v>
      </c>
      <c r="D7" s="84">
        <f aca="true" t="shared" si="0" ref="D7:D35">E7+F7+G7</f>
        <v>21153776</v>
      </c>
      <c r="E7" s="84">
        <f aca="true" t="shared" si="1" ref="E7:E35">J7</f>
        <v>21153776</v>
      </c>
      <c r="F7" s="84">
        <f aca="true" t="shared" si="2" ref="F7:F35">K7</f>
        <v>0</v>
      </c>
      <c r="G7" s="84">
        <f aca="true" t="shared" si="3" ref="G7:G35">L7</f>
        <v>0</v>
      </c>
      <c r="H7" s="81"/>
      <c r="I7" s="96">
        <v>21153776</v>
      </c>
      <c r="J7" s="96">
        <v>21153776</v>
      </c>
      <c r="K7" s="96">
        <v>0</v>
      </c>
      <c r="L7" s="96">
        <v>0</v>
      </c>
      <c r="M7" s="95"/>
      <c r="N7" s="74"/>
    </row>
    <row r="8" spans="1:14" ht="17.25" customHeight="1">
      <c r="A8" s="85" t="s">
        <v>175</v>
      </c>
      <c r="B8" s="86">
        <f>F6</f>
        <v>0</v>
      </c>
      <c r="C8" s="85" t="s">
        <v>176</v>
      </c>
      <c r="D8" s="84">
        <f t="shared" si="0"/>
        <v>0</v>
      </c>
      <c r="E8" s="84">
        <f t="shared" si="1"/>
        <v>0</v>
      </c>
      <c r="F8" s="84">
        <f t="shared" si="2"/>
        <v>0</v>
      </c>
      <c r="G8" s="84">
        <f t="shared" si="3"/>
        <v>0</v>
      </c>
      <c r="H8" s="81"/>
      <c r="I8" s="96">
        <v>0</v>
      </c>
      <c r="J8" s="96">
        <v>0</v>
      </c>
      <c r="K8" s="96">
        <v>0</v>
      </c>
      <c r="L8" s="96">
        <v>0</v>
      </c>
      <c r="M8" s="95"/>
      <c r="N8" s="74"/>
    </row>
    <row r="9" spans="1:14" ht="17.25" customHeight="1">
      <c r="A9" s="85" t="s">
        <v>177</v>
      </c>
      <c r="B9" s="86">
        <f>G6</f>
        <v>0</v>
      </c>
      <c r="C9" s="85" t="s">
        <v>178</v>
      </c>
      <c r="D9" s="84">
        <f t="shared" si="0"/>
        <v>0</v>
      </c>
      <c r="E9" s="84">
        <f t="shared" si="1"/>
        <v>0</v>
      </c>
      <c r="F9" s="84">
        <f t="shared" si="2"/>
        <v>0</v>
      </c>
      <c r="G9" s="84">
        <f t="shared" si="3"/>
        <v>0</v>
      </c>
      <c r="H9" s="81"/>
      <c r="I9" s="96">
        <v>0</v>
      </c>
      <c r="J9" s="96">
        <v>0</v>
      </c>
      <c r="K9" s="96">
        <v>0</v>
      </c>
      <c r="L9" s="96">
        <v>0</v>
      </c>
      <c r="M9" s="95"/>
      <c r="N9" s="74"/>
    </row>
    <row r="10" spans="1:14" ht="17.25" customHeight="1">
      <c r="A10" s="74"/>
      <c r="B10" s="86"/>
      <c r="C10" s="85" t="s">
        <v>179</v>
      </c>
      <c r="D10" s="84">
        <f t="shared" si="0"/>
        <v>0</v>
      </c>
      <c r="E10" s="84">
        <f t="shared" si="1"/>
        <v>0</v>
      </c>
      <c r="F10" s="84">
        <f t="shared" si="2"/>
        <v>0</v>
      </c>
      <c r="G10" s="84">
        <f t="shared" si="3"/>
        <v>0</v>
      </c>
      <c r="H10" s="81"/>
      <c r="I10" s="96">
        <v>0</v>
      </c>
      <c r="J10" s="96">
        <v>0</v>
      </c>
      <c r="K10" s="96">
        <v>0</v>
      </c>
      <c r="L10" s="96">
        <v>0</v>
      </c>
      <c r="M10" s="95"/>
      <c r="N10" s="74"/>
    </row>
    <row r="11" spans="1:14" ht="17.25" customHeight="1">
      <c r="A11" s="85" t="s">
        <v>180</v>
      </c>
      <c r="B11" s="86">
        <f>K6</f>
        <v>0</v>
      </c>
      <c r="C11" s="85" t="s">
        <v>181</v>
      </c>
      <c r="D11" s="84">
        <f t="shared" si="0"/>
        <v>0</v>
      </c>
      <c r="E11" s="84">
        <f t="shared" si="1"/>
        <v>0</v>
      </c>
      <c r="F11" s="84">
        <f t="shared" si="2"/>
        <v>0</v>
      </c>
      <c r="G11" s="84">
        <f t="shared" si="3"/>
        <v>0</v>
      </c>
      <c r="H11" s="81"/>
      <c r="I11" s="96">
        <v>0</v>
      </c>
      <c r="J11" s="96">
        <v>0</v>
      </c>
      <c r="K11" s="96">
        <v>0</v>
      </c>
      <c r="L11" s="96">
        <v>0</v>
      </c>
      <c r="M11" s="95"/>
      <c r="N11" s="74"/>
    </row>
    <row r="12" spans="1:14" ht="17.25" customHeight="1">
      <c r="A12" s="85" t="s">
        <v>182</v>
      </c>
      <c r="B12" s="86">
        <f>J6</f>
        <v>0</v>
      </c>
      <c r="C12" s="85" t="s">
        <v>183</v>
      </c>
      <c r="D12" s="84">
        <f t="shared" si="0"/>
        <v>0</v>
      </c>
      <c r="E12" s="84">
        <f t="shared" si="1"/>
        <v>0</v>
      </c>
      <c r="F12" s="84">
        <f t="shared" si="2"/>
        <v>0</v>
      </c>
      <c r="G12" s="84">
        <f t="shared" si="3"/>
        <v>0</v>
      </c>
      <c r="H12" s="81"/>
      <c r="I12" s="96">
        <v>0</v>
      </c>
      <c r="J12" s="96">
        <v>0</v>
      </c>
      <c r="K12" s="96">
        <v>0</v>
      </c>
      <c r="L12" s="96">
        <v>0</v>
      </c>
      <c r="M12" s="94"/>
      <c r="N12" s="74"/>
    </row>
    <row r="13" spans="1:14" ht="17.25" customHeight="1">
      <c r="A13" s="85" t="s">
        <v>184</v>
      </c>
      <c r="B13" s="87">
        <f>B11-B12</f>
        <v>0</v>
      </c>
      <c r="C13" s="85" t="s">
        <v>185</v>
      </c>
      <c r="D13" s="84">
        <f t="shared" si="0"/>
        <v>0</v>
      </c>
      <c r="E13" s="84">
        <f t="shared" si="1"/>
        <v>0</v>
      </c>
      <c r="F13" s="84">
        <f t="shared" si="2"/>
        <v>0</v>
      </c>
      <c r="G13" s="84">
        <f t="shared" si="3"/>
        <v>0</v>
      </c>
      <c r="H13" s="81"/>
      <c r="I13" s="96">
        <v>0</v>
      </c>
      <c r="J13" s="96">
        <v>0</v>
      </c>
      <c r="K13" s="96">
        <v>0</v>
      </c>
      <c r="L13" s="96">
        <v>0</v>
      </c>
      <c r="M13" s="94"/>
      <c r="N13" s="74"/>
    </row>
    <row r="14" spans="1:14" ht="17.25" customHeight="1">
      <c r="A14" s="85"/>
      <c r="B14" s="86"/>
      <c r="C14" s="85" t="s">
        <v>186</v>
      </c>
      <c r="D14" s="84">
        <f t="shared" si="0"/>
        <v>1368483</v>
      </c>
      <c r="E14" s="84">
        <f t="shared" si="1"/>
        <v>1368483</v>
      </c>
      <c r="F14" s="84">
        <f t="shared" si="2"/>
        <v>0</v>
      </c>
      <c r="G14" s="84">
        <f t="shared" si="3"/>
        <v>0</v>
      </c>
      <c r="H14" s="81"/>
      <c r="I14" s="96">
        <v>1368483</v>
      </c>
      <c r="J14" s="96">
        <v>1368483</v>
      </c>
      <c r="K14" s="96">
        <v>0</v>
      </c>
      <c r="L14" s="96">
        <v>0</v>
      </c>
      <c r="M14" s="94"/>
      <c r="N14" s="74"/>
    </row>
    <row r="15" spans="1:14" ht="17.25" customHeight="1">
      <c r="A15" s="85"/>
      <c r="B15" s="86"/>
      <c r="C15" s="85" t="s">
        <v>187</v>
      </c>
      <c r="D15" s="84">
        <f t="shared" si="0"/>
        <v>0</v>
      </c>
      <c r="E15" s="84">
        <f t="shared" si="1"/>
        <v>0</v>
      </c>
      <c r="F15" s="84">
        <f t="shared" si="2"/>
        <v>0</v>
      </c>
      <c r="G15" s="84">
        <f t="shared" si="3"/>
        <v>0</v>
      </c>
      <c r="H15" s="81"/>
      <c r="I15" s="96">
        <v>0</v>
      </c>
      <c r="J15" s="96">
        <v>0</v>
      </c>
      <c r="K15" s="96">
        <v>0</v>
      </c>
      <c r="L15" s="96">
        <v>0</v>
      </c>
      <c r="M15" s="94"/>
      <c r="N15" s="74"/>
    </row>
    <row r="16" spans="1:14" ht="17.25" customHeight="1">
      <c r="A16" s="85"/>
      <c r="B16" s="86"/>
      <c r="C16" s="85" t="s">
        <v>188</v>
      </c>
      <c r="D16" s="84">
        <f t="shared" si="0"/>
        <v>349083</v>
      </c>
      <c r="E16" s="84">
        <f t="shared" si="1"/>
        <v>349083</v>
      </c>
      <c r="F16" s="84">
        <f t="shared" si="2"/>
        <v>0</v>
      </c>
      <c r="G16" s="84">
        <f t="shared" si="3"/>
        <v>0</v>
      </c>
      <c r="H16" s="81"/>
      <c r="I16" s="96">
        <v>349083</v>
      </c>
      <c r="J16" s="96">
        <v>349083</v>
      </c>
      <c r="K16" s="96">
        <v>0</v>
      </c>
      <c r="L16" s="96">
        <v>0</v>
      </c>
      <c r="M16" s="94"/>
      <c r="N16" s="74"/>
    </row>
    <row r="17" spans="1:14" ht="17.25" customHeight="1">
      <c r="A17" s="85"/>
      <c r="B17" s="86"/>
      <c r="C17" s="85" t="s">
        <v>189</v>
      </c>
      <c r="D17" s="84">
        <f t="shared" si="0"/>
        <v>0</v>
      </c>
      <c r="E17" s="84">
        <f t="shared" si="1"/>
        <v>0</v>
      </c>
      <c r="F17" s="84">
        <f t="shared" si="2"/>
        <v>0</v>
      </c>
      <c r="G17" s="84">
        <f t="shared" si="3"/>
        <v>0</v>
      </c>
      <c r="H17" s="81"/>
      <c r="I17" s="96">
        <v>0</v>
      </c>
      <c r="J17" s="96">
        <v>0</v>
      </c>
      <c r="K17" s="96">
        <v>0</v>
      </c>
      <c r="L17" s="96">
        <v>0</v>
      </c>
      <c r="M17" s="95"/>
      <c r="N17" s="74"/>
    </row>
    <row r="18" spans="1:14" ht="17.25" customHeight="1">
      <c r="A18" s="85"/>
      <c r="B18" s="86"/>
      <c r="C18" s="85" t="s">
        <v>190</v>
      </c>
      <c r="D18" s="84">
        <f t="shared" si="0"/>
        <v>0</v>
      </c>
      <c r="E18" s="84">
        <f t="shared" si="1"/>
        <v>0</v>
      </c>
      <c r="F18" s="84">
        <f t="shared" si="2"/>
        <v>0</v>
      </c>
      <c r="G18" s="84">
        <f t="shared" si="3"/>
        <v>0</v>
      </c>
      <c r="H18" s="81"/>
      <c r="I18" s="96">
        <v>0</v>
      </c>
      <c r="J18" s="96">
        <v>0</v>
      </c>
      <c r="K18" s="96">
        <v>0</v>
      </c>
      <c r="L18" s="96">
        <v>0</v>
      </c>
      <c r="M18" s="95"/>
      <c r="N18" s="74"/>
    </row>
    <row r="19" spans="1:14" ht="17.25" customHeight="1">
      <c r="A19" s="85"/>
      <c r="B19" s="86"/>
      <c r="C19" s="85" t="s">
        <v>191</v>
      </c>
      <c r="D19" s="84">
        <f t="shared" si="0"/>
        <v>0</v>
      </c>
      <c r="E19" s="84">
        <f t="shared" si="1"/>
        <v>0</v>
      </c>
      <c r="F19" s="84">
        <f t="shared" si="2"/>
        <v>0</v>
      </c>
      <c r="G19" s="84">
        <f t="shared" si="3"/>
        <v>0</v>
      </c>
      <c r="H19" s="81"/>
      <c r="I19" s="96">
        <v>0</v>
      </c>
      <c r="J19" s="96">
        <v>0</v>
      </c>
      <c r="K19" s="96">
        <v>0</v>
      </c>
      <c r="L19" s="96">
        <v>0</v>
      </c>
      <c r="M19" s="94"/>
      <c r="N19" s="74"/>
    </row>
    <row r="20" spans="1:14" ht="17.25" customHeight="1">
      <c r="A20" s="85"/>
      <c r="B20" s="86"/>
      <c r="C20" s="85" t="s">
        <v>192</v>
      </c>
      <c r="D20" s="84">
        <f t="shared" si="0"/>
        <v>0</v>
      </c>
      <c r="E20" s="84">
        <f t="shared" si="1"/>
        <v>0</v>
      </c>
      <c r="F20" s="84">
        <f t="shared" si="2"/>
        <v>0</v>
      </c>
      <c r="G20" s="84">
        <f t="shared" si="3"/>
        <v>0</v>
      </c>
      <c r="H20" s="81"/>
      <c r="I20" s="96">
        <v>0</v>
      </c>
      <c r="J20" s="96">
        <v>0</v>
      </c>
      <c r="K20" s="96">
        <v>0</v>
      </c>
      <c r="L20" s="96">
        <v>0</v>
      </c>
      <c r="M20" s="94"/>
      <c r="N20" s="74"/>
    </row>
    <row r="21" spans="1:14" ht="17.25" customHeight="1">
      <c r="A21" s="85"/>
      <c r="B21" s="86"/>
      <c r="C21" s="85" t="s">
        <v>193</v>
      </c>
      <c r="D21" s="84">
        <f t="shared" si="0"/>
        <v>0</v>
      </c>
      <c r="E21" s="84">
        <f t="shared" si="1"/>
        <v>0</v>
      </c>
      <c r="F21" s="84">
        <f t="shared" si="2"/>
        <v>0</v>
      </c>
      <c r="G21" s="84">
        <f t="shared" si="3"/>
        <v>0</v>
      </c>
      <c r="H21" s="81"/>
      <c r="I21" s="96">
        <v>0</v>
      </c>
      <c r="J21" s="96">
        <v>0</v>
      </c>
      <c r="K21" s="96">
        <v>0</v>
      </c>
      <c r="L21" s="96">
        <v>0</v>
      </c>
      <c r="M21" s="94"/>
      <c r="N21" s="74"/>
    </row>
    <row r="22" spans="1:14" ht="17.25" customHeight="1">
      <c r="A22" s="85"/>
      <c r="B22" s="86"/>
      <c r="C22" s="85" t="s">
        <v>194</v>
      </c>
      <c r="D22" s="84">
        <f t="shared" si="0"/>
        <v>0</v>
      </c>
      <c r="E22" s="84">
        <f t="shared" si="1"/>
        <v>0</v>
      </c>
      <c r="F22" s="84">
        <f t="shared" si="2"/>
        <v>0</v>
      </c>
      <c r="G22" s="84">
        <f t="shared" si="3"/>
        <v>0</v>
      </c>
      <c r="H22" s="81"/>
      <c r="I22" s="96">
        <v>0</v>
      </c>
      <c r="J22" s="96">
        <v>0</v>
      </c>
      <c r="K22" s="96">
        <v>0</v>
      </c>
      <c r="L22" s="96">
        <v>0</v>
      </c>
      <c r="M22" s="94"/>
      <c r="N22" s="74"/>
    </row>
    <row r="23" spans="1:14" ht="17.25" customHeight="1">
      <c r="A23" s="85"/>
      <c r="B23" s="86"/>
      <c r="C23" s="85" t="s">
        <v>195</v>
      </c>
      <c r="D23" s="84">
        <f t="shared" si="0"/>
        <v>0</v>
      </c>
      <c r="E23" s="84">
        <f t="shared" si="1"/>
        <v>0</v>
      </c>
      <c r="F23" s="84">
        <f t="shared" si="2"/>
        <v>0</v>
      </c>
      <c r="G23" s="84">
        <f t="shared" si="3"/>
        <v>0</v>
      </c>
      <c r="H23" s="81"/>
      <c r="I23" s="96">
        <v>0</v>
      </c>
      <c r="J23" s="96">
        <v>0</v>
      </c>
      <c r="K23" s="96">
        <v>0</v>
      </c>
      <c r="L23" s="96">
        <v>0</v>
      </c>
      <c r="M23" s="94"/>
      <c r="N23" s="74"/>
    </row>
    <row r="24" spans="1:14" ht="17.25" customHeight="1">
      <c r="A24" s="85"/>
      <c r="B24" s="86"/>
      <c r="C24" s="85" t="s">
        <v>196</v>
      </c>
      <c r="D24" s="84">
        <f t="shared" si="0"/>
        <v>0</v>
      </c>
      <c r="E24" s="84">
        <f t="shared" si="1"/>
        <v>0</v>
      </c>
      <c r="F24" s="84">
        <f t="shared" si="2"/>
        <v>0</v>
      </c>
      <c r="G24" s="84">
        <f t="shared" si="3"/>
        <v>0</v>
      </c>
      <c r="H24" s="81"/>
      <c r="I24" s="96">
        <v>0</v>
      </c>
      <c r="J24" s="96">
        <v>0</v>
      </c>
      <c r="K24" s="96">
        <v>0</v>
      </c>
      <c r="L24" s="96">
        <v>0</v>
      </c>
      <c r="M24" s="95"/>
      <c r="N24" s="74"/>
    </row>
    <row r="25" spans="1:14" ht="17.25" customHeight="1">
      <c r="A25" s="85"/>
      <c r="B25" s="86"/>
      <c r="C25" s="85" t="s">
        <v>197</v>
      </c>
      <c r="D25" s="84">
        <f t="shared" si="0"/>
        <v>0</v>
      </c>
      <c r="E25" s="84">
        <f t="shared" si="1"/>
        <v>0</v>
      </c>
      <c r="F25" s="84">
        <f t="shared" si="2"/>
        <v>0</v>
      </c>
      <c r="G25" s="84">
        <f t="shared" si="3"/>
        <v>0</v>
      </c>
      <c r="H25" s="81"/>
      <c r="I25" s="96">
        <v>0</v>
      </c>
      <c r="J25" s="96">
        <v>0</v>
      </c>
      <c r="K25" s="96">
        <v>0</v>
      </c>
      <c r="L25" s="96">
        <v>0</v>
      </c>
      <c r="M25" s="94"/>
      <c r="N25" s="74"/>
    </row>
    <row r="26" spans="1:14" ht="17.25" customHeight="1">
      <c r="A26" s="85"/>
      <c r="B26" s="86"/>
      <c r="C26" s="85" t="s">
        <v>198</v>
      </c>
      <c r="D26" s="84">
        <f t="shared" si="0"/>
        <v>557151</v>
      </c>
      <c r="E26" s="84">
        <f t="shared" si="1"/>
        <v>557151</v>
      </c>
      <c r="F26" s="84">
        <f t="shared" si="2"/>
        <v>0</v>
      </c>
      <c r="G26" s="88">
        <f t="shared" si="3"/>
        <v>0</v>
      </c>
      <c r="H26" s="81"/>
      <c r="I26" s="96">
        <v>557151</v>
      </c>
      <c r="J26" s="96">
        <v>557151</v>
      </c>
      <c r="K26" s="96">
        <v>0</v>
      </c>
      <c r="L26" s="96">
        <v>0</v>
      </c>
      <c r="M26" s="96"/>
      <c r="N26" s="74"/>
    </row>
    <row r="27" spans="1:14" ht="17.25" customHeight="1">
      <c r="A27" s="85"/>
      <c r="B27" s="86"/>
      <c r="C27" s="85" t="s">
        <v>199</v>
      </c>
      <c r="D27" s="84">
        <f t="shared" si="0"/>
        <v>0</v>
      </c>
      <c r="E27" s="84">
        <f t="shared" si="1"/>
        <v>0</v>
      </c>
      <c r="F27" s="84">
        <f t="shared" si="2"/>
        <v>0</v>
      </c>
      <c r="G27" s="88">
        <f t="shared" si="3"/>
        <v>0</v>
      </c>
      <c r="H27" s="81"/>
      <c r="I27" s="96">
        <v>0</v>
      </c>
      <c r="J27" s="96">
        <v>0</v>
      </c>
      <c r="K27" s="96">
        <v>0</v>
      </c>
      <c r="L27" s="96">
        <v>0</v>
      </c>
      <c r="M27" s="94"/>
      <c r="N27" s="74"/>
    </row>
    <row r="28" spans="1:14" ht="17.25" customHeight="1">
      <c r="A28" s="85"/>
      <c r="B28" s="86"/>
      <c r="C28" s="85" t="s">
        <v>200</v>
      </c>
      <c r="D28" s="84">
        <f t="shared" si="0"/>
        <v>0</v>
      </c>
      <c r="E28" s="84">
        <f t="shared" si="1"/>
        <v>0</v>
      </c>
      <c r="F28" s="84">
        <f t="shared" si="2"/>
        <v>0</v>
      </c>
      <c r="G28" s="88">
        <f t="shared" si="3"/>
        <v>0</v>
      </c>
      <c r="H28" s="81"/>
      <c r="I28" s="96">
        <v>0</v>
      </c>
      <c r="J28" s="96">
        <v>0</v>
      </c>
      <c r="K28" s="96">
        <v>0</v>
      </c>
      <c r="L28" s="96">
        <v>0</v>
      </c>
      <c r="M28" s="95"/>
      <c r="N28" s="74"/>
    </row>
    <row r="29" spans="1:14" ht="18" customHeight="1">
      <c r="A29" s="85"/>
      <c r="B29" s="86"/>
      <c r="C29" s="85" t="s">
        <v>201</v>
      </c>
      <c r="D29" s="84">
        <f t="shared" si="0"/>
        <v>0</v>
      </c>
      <c r="E29" s="84">
        <f t="shared" si="1"/>
        <v>0</v>
      </c>
      <c r="F29" s="84">
        <f t="shared" si="2"/>
        <v>0</v>
      </c>
      <c r="G29" s="88">
        <f t="shared" si="3"/>
        <v>0</v>
      </c>
      <c r="H29" s="81"/>
      <c r="I29" s="96">
        <v>0</v>
      </c>
      <c r="J29" s="96">
        <v>0</v>
      </c>
      <c r="K29" s="96">
        <v>0</v>
      </c>
      <c r="L29" s="96">
        <v>0</v>
      </c>
      <c r="M29" s="95"/>
      <c r="N29" s="74"/>
    </row>
    <row r="30" spans="1:14" ht="17.25" customHeight="1">
      <c r="A30" s="85"/>
      <c r="B30" s="86"/>
      <c r="C30" s="85" t="s">
        <v>202</v>
      </c>
      <c r="D30" s="84">
        <f t="shared" si="0"/>
        <v>0</v>
      </c>
      <c r="E30" s="84">
        <f t="shared" si="1"/>
        <v>0</v>
      </c>
      <c r="F30" s="84">
        <f t="shared" si="2"/>
        <v>0</v>
      </c>
      <c r="G30" s="84">
        <f t="shared" si="3"/>
        <v>0</v>
      </c>
      <c r="H30" s="81"/>
      <c r="I30" s="96">
        <v>0</v>
      </c>
      <c r="J30" s="96">
        <v>0</v>
      </c>
      <c r="K30" s="96">
        <v>0</v>
      </c>
      <c r="L30" s="96">
        <v>0</v>
      </c>
      <c r="M30" s="94"/>
      <c r="N30" s="74"/>
    </row>
    <row r="31" spans="1:14" ht="17.25" customHeight="1">
      <c r="A31" s="85"/>
      <c r="B31" s="86"/>
      <c r="C31" s="85" t="s">
        <v>203</v>
      </c>
      <c r="D31" s="84">
        <f t="shared" si="0"/>
        <v>0</v>
      </c>
      <c r="E31" s="84">
        <f t="shared" si="1"/>
        <v>0</v>
      </c>
      <c r="F31" s="84">
        <f t="shared" si="2"/>
        <v>0</v>
      </c>
      <c r="G31" s="84">
        <f t="shared" si="3"/>
        <v>0</v>
      </c>
      <c r="H31" s="81"/>
      <c r="I31" s="96">
        <v>0</v>
      </c>
      <c r="J31" s="96">
        <v>0</v>
      </c>
      <c r="K31" s="96">
        <v>0</v>
      </c>
      <c r="L31" s="96">
        <v>0</v>
      </c>
      <c r="M31" s="94"/>
      <c r="N31" s="74"/>
    </row>
    <row r="32" spans="1:14" ht="17.25" customHeight="1">
      <c r="A32" s="85"/>
      <c r="B32" s="86"/>
      <c r="C32" s="85" t="s">
        <v>204</v>
      </c>
      <c r="D32" s="84">
        <f t="shared" si="0"/>
        <v>0</v>
      </c>
      <c r="E32" s="84">
        <f t="shared" si="1"/>
        <v>0</v>
      </c>
      <c r="F32" s="84">
        <f t="shared" si="2"/>
        <v>0</v>
      </c>
      <c r="G32" s="84">
        <f t="shared" si="3"/>
        <v>0</v>
      </c>
      <c r="H32" s="81"/>
      <c r="I32" s="96">
        <v>0</v>
      </c>
      <c r="J32" s="96">
        <v>0</v>
      </c>
      <c r="K32" s="96">
        <v>0</v>
      </c>
      <c r="L32" s="96">
        <v>0</v>
      </c>
      <c r="M32" s="94"/>
      <c r="N32" s="74"/>
    </row>
    <row r="33" spans="1:14" ht="17.25" customHeight="1">
      <c r="A33" s="85"/>
      <c r="B33" s="86"/>
      <c r="C33" s="85" t="s">
        <v>205</v>
      </c>
      <c r="D33" s="84">
        <f t="shared" si="0"/>
        <v>0</v>
      </c>
      <c r="E33" s="84">
        <f t="shared" si="1"/>
        <v>0</v>
      </c>
      <c r="F33" s="84">
        <f t="shared" si="2"/>
        <v>0</v>
      </c>
      <c r="G33" s="84">
        <f t="shared" si="3"/>
        <v>0</v>
      </c>
      <c r="H33" s="81"/>
      <c r="I33" s="96">
        <v>0</v>
      </c>
      <c r="J33" s="96">
        <v>0</v>
      </c>
      <c r="K33" s="96">
        <v>0</v>
      </c>
      <c r="L33" s="96">
        <v>0</v>
      </c>
      <c r="M33" s="95"/>
      <c r="N33" s="74"/>
    </row>
    <row r="34" spans="1:14" ht="17.25" customHeight="1">
      <c r="A34" s="85"/>
      <c r="B34" s="86"/>
      <c r="C34" s="85" t="s">
        <v>206</v>
      </c>
      <c r="D34" s="84">
        <f t="shared" si="0"/>
        <v>0</v>
      </c>
      <c r="E34" s="84">
        <f t="shared" si="1"/>
        <v>0</v>
      </c>
      <c r="F34" s="84">
        <f t="shared" si="2"/>
        <v>0</v>
      </c>
      <c r="G34" s="84">
        <f t="shared" si="3"/>
        <v>0</v>
      </c>
      <c r="H34" s="74"/>
      <c r="I34" s="96">
        <v>0</v>
      </c>
      <c r="J34" s="96">
        <v>0</v>
      </c>
      <c r="K34" s="96">
        <v>0</v>
      </c>
      <c r="L34" s="96">
        <v>0</v>
      </c>
      <c r="M34" s="95"/>
      <c r="N34" s="74"/>
    </row>
    <row r="35" spans="1:14" ht="17.25" customHeight="1">
      <c r="A35" s="85"/>
      <c r="B35" s="86"/>
      <c r="C35" s="85" t="s">
        <v>207</v>
      </c>
      <c r="D35" s="84">
        <f t="shared" si="0"/>
        <v>0</v>
      </c>
      <c r="E35" s="84">
        <f t="shared" si="1"/>
        <v>0</v>
      </c>
      <c r="F35" s="84">
        <f t="shared" si="2"/>
        <v>0</v>
      </c>
      <c r="G35" s="84">
        <f t="shared" si="3"/>
        <v>0</v>
      </c>
      <c r="H35" s="81"/>
      <c r="I35" s="96">
        <v>0</v>
      </c>
      <c r="J35" s="96">
        <v>0</v>
      </c>
      <c r="K35" s="96">
        <v>0</v>
      </c>
      <c r="L35" s="96">
        <v>0</v>
      </c>
      <c r="M35" s="95"/>
      <c r="N35" s="74"/>
    </row>
    <row r="36" spans="1:14" ht="17.25" customHeight="1">
      <c r="A36" s="85"/>
      <c r="B36" s="86"/>
      <c r="C36" s="85"/>
      <c r="D36" s="84"/>
      <c r="E36" s="84"/>
      <c r="F36" s="84"/>
      <c r="G36" s="84"/>
      <c r="H36" s="81"/>
      <c r="I36" s="95"/>
      <c r="J36" s="94"/>
      <c r="K36" s="94"/>
      <c r="L36" s="94"/>
      <c r="M36" s="94"/>
      <c r="N36" s="74"/>
    </row>
    <row r="37" spans="1:14" ht="17.25" customHeight="1">
      <c r="A37" s="85"/>
      <c r="B37" s="86"/>
      <c r="C37" s="85" t="s">
        <v>208</v>
      </c>
      <c r="D37" s="84"/>
      <c r="E37" s="84"/>
      <c r="F37" s="84"/>
      <c r="G37" s="84"/>
      <c r="H37" s="74"/>
      <c r="I37" s="94"/>
      <c r="J37" s="94"/>
      <c r="K37" s="94"/>
      <c r="L37" s="94"/>
      <c r="M37" s="94"/>
      <c r="N37" s="74"/>
    </row>
    <row r="38" spans="1:14" ht="17.25" customHeight="1">
      <c r="A38" s="85"/>
      <c r="B38" s="86"/>
      <c r="C38" s="85"/>
      <c r="D38" s="84"/>
      <c r="E38" s="84"/>
      <c r="F38" s="88"/>
      <c r="G38" s="84"/>
      <c r="H38" s="74"/>
      <c r="I38" s="94"/>
      <c r="J38" s="94"/>
      <c r="K38" s="94"/>
      <c r="L38" s="94"/>
      <c r="M38" s="94"/>
      <c r="N38" s="74"/>
    </row>
    <row r="39" spans="1:14" ht="17.25" customHeight="1">
      <c r="A39" s="89"/>
      <c r="B39" s="90"/>
      <c r="C39" s="89"/>
      <c r="D39" s="84"/>
      <c r="E39" s="84"/>
      <c r="F39" s="84"/>
      <c r="G39" s="84"/>
      <c r="H39" s="74"/>
      <c r="I39" s="94"/>
      <c r="J39" s="94"/>
      <c r="K39" s="94"/>
      <c r="L39" s="94"/>
      <c r="M39" s="94"/>
      <c r="N39" s="74"/>
    </row>
    <row r="40" spans="1:14" ht="17.25" customHeight="1">
      <c r="A40" s="91" t="s">
        <v>209</v>
      </c>
      <c r="B40" s="92">
        <f>B6+B11</f>
        <v>23428493</v>
      </c>
      <c r="C40" s="91" t="s">
        <v>210</v>
      </c>
      <c r="D40" s="93">
        <f>D6+D37</f>
        <v>23428493</v>
      </c>
      <c r="E40" s="93">
        <f>E6+E37</f>
        <v>23428493</v>
      </c>
      <c r="F40" s="93">
        <f>F6+F37</f>
        <v>0</v>
      </c>
      <c r="G40" s="93">
        <f>G6+G37</f>
        <v>0</v>
      </c>
      <c r="H40" s="74"/>
      <c r="I40" s="94"/>
      <c r="J40" s="94"/>
      <c r="K40" s="94"/>
      <c r="L40" s="94"/>
      <c r="M40" s="94"/>
      <c r="N40" s="74"/>
    </row>
    <row r="41" spans="1:14" ht="10.5" customHeight="1">
      <c r="A41" s="74"/>
      <c r="B41" s="74"/>
      <c r="C41" s="74"/>
      <c r="D41" s="74"/>
      <c r="E41" s="74"/>
      <c r="F41" s="74"/>
      <c r="G41" s="74"/>
      <c r="H41" s="74"/>
      <c r="I41" s="94"/>
      <c r="J41" s="94"/>
      <c r="K41" s="94"/>
      <c r="L41" s="94"/>
      <c r="M41" s="94"/>
      <c r="N41" s="74"/>
    </row>
  </sheetData>
  <sheetProtection/>
  <mergeCells count="3">
    <mergeCell ref="A2:G2"/>
    <mergeCell ref="A4:B4"/>
    <mergeCell ref="C4:G4"/>
  </mergeCells>
  <printOptions/>
  <pageMargins left="0.7499999887361302" right="0.7499999887361302" top="0.9999999849815068" bottom="0.9999999849815068" header="0.4999999924907534" footer="0.4999999924907534"/>
  <pageSetup fitToHeight="999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211</v>
      </c>
    </row>
    <row r="2" spans="1:21" ht="34.5" customHeight="1">
      <c r="A2" s="1" t="s">
        <v>212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149</v>
      </c>
      <c r="F4" s="43" t="s">
        <v>86</v>
      </c>
      <c r="G4" s="40" t="s">
        <v>150</v>
      </c>
      <c r="H4" s="40"/>
      <c r="I4" s="40"/>
      <c r="J4" s="41"/>
      <c r="K4" s="3" t="s">
        <v>151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152</v>
      </c>
      <c r="I5" s="46" t="s">
        <v>153</v>
      </c>
      <c r="J5" s="46" t="s">
        <v>154</v>
      </c>
      <c r="K5" s="50" t="s">
        <v>95</v>
      </c>
      <c r="L5" s="51" t="s">
        <v>152</v>
      </c>
      <c r="M5" s="51" t="s">
        <v>153</v>
      </c>
      <c r="N5" s="51" t="s">
        <v>154</v>
      </c>
      <c r="O5" s="52" t="s">
        <v>155</v>
      </c>
      <c r="P5" s="52" t="s">
        <v>156</v>
      </c>
      <c r="Q5" s="52" t="s">
        <v>157</v>
      </c>
      <c r="R5" s="52" t="s">
        <v>158</v>
      </c>
      <c r="S5" s="52" t="s">
        <v>159</v>
      </c>
      <c r="T5" s="54" t="s">
        <v>160</v>
      </c>
      <c r="U5" s="54" t="s">
        <v>161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23428493</v>
      </c>
      <c r="G7" s="12">
        <v>8463693</v>
      </c>
      <c r="H7" s="12">
        <v>7119112</v>
      </c>
      <c r="I7" s="12">
        <v>1123598</v>
      </c>
      <c r="J7" s="12">
        <v>220983</v>
      </c>
      <c r="K7" s="12">
        <v>14964800</v>
      </c>
      <c r="L7" s="12">
        <v>0</v>
      </c>
      <c r="M7" s="12">
        <v>12574000</v>
      </c>
      <c r="N7" s="12">
        <v>0</v>
      </c>
      <c r="O7" s="12">
        <v>0</v>
      </c>
      <c r="P7" s="12">
        <v>0</v>
      </c>
      <c r="Q7" s="12">
        <v>2390800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23428493</v>
      </c>
      <c r="G8" s="12">
        <v>8463693</v>
      </c>
      <c r="H8" s="12">
        <v>7119112</v>
      </c>
      <c r="I8" s="12">
        <v>1123598</v>
      </c>
      <c r="J8" s="12">
        <v>220983</v>
      </c>
      <c r="K8" s="12">
        <v>14964800</v>
      </c>
      <c r="L8" s="12">
        <v>0</v>
      </c>
      <c r="M8" s="12">
        <v>12574000</v>
      </c>
      <c r="N8" s="12">
        <v>0</v>
      </c>
      <c r="O8" s="12">
        <v>0</v>
      </c>
      <c r="P8" s="12">
        <v>0</v>
      </c>
      <c r="Q8" s="12">
        <v>2390800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10209368</v>
      </c>
      <c r="G9" s="12">
        <v>4094368</v>
      </c>
      <c r="H9" s="12">
        <v>3336449</v>
      </c>
      <c r="I9" s="12">
        <v>537356</v>
      </c>
      <c r="J9" s="12">
        <v>220563</v>
      </c>
      <c r="K9" s="12">
        <v>6115000</v>
      </c>
      <c r="L9" s="12">
        <v>0</v>
      </c>
      <c r="M9" s="12">
        <v>4150000</v>
      </c>
      <c r="N9" s="12">
        <v>0</v>
      </c>
      <c r="O9" s="12">
        <v>0</v>
      </c>
      <c r="P9" s="12">
        <v>0</v>
      </c>
      <c r="Q9" s="12">
        <v>1965000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115</v>
      </c>
      <c r="D10" s="48" t="s">
        <v>116</v>
      </c>
      <c r="E10" s="49" t="s">
        <v>117</v>
      </c>
      <c r="F10" s="19">
        <v>2873916</v>
      </c>
      <c r="G10" s="12">
        <v>2873916</v>
      </c>
      <c r="H10" s="12">
        <v>2370180</v>
      </c>
      <c r="I10" s="12">
        <v>503556</v>
      </c>
      <c r="J10" s="12">
        <v>180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113</v>
      </c>
      <c r="B11" s="8" t="s">
        <v>114</v>
      </c>
      <c r="C11" s="9" t="s">
        <v>118</v>
      </c>
      <c r="D11" s="48" t="s">
        <v>116</v>
      </c>
      <c r="E11" s="49" t="s">
        <v>119</v>
      </c>
      <c r="F11" s="19">
        <v>3650000</v>
      </c>
      <c r="G11" s="12">
        <v>0</v>
      </c>
      <c r="H11" s="12">
        <v>0</v>
      </c>
      <c r="I11" s="12">
        <v>0</v>
      </c>
      <c r="J11" s="12">
        <v>0</v>
      </c>
      <c r="K11" s="12">
        <v>3650000</v>
      </c>
      <c r="L11" s="12">
        <v>0</v>
      </c>
      <c r="M11" s="12">
        <v>2865000</v>
      </c>
      <c r="N11" s="12">
        <v>0</v>
      </c>
      <c r="O11" s="12">
        <v>0</v>
      </c>
      <c r="P11" s="12">
        <v>0</v>
      </c>
      <c r="Q11" s="12">
        <v>785000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113</v>
      </c>
      <c r="B12" s="8" t="s">
        <v>114</v>
      </c>
      <c r="C12" s="9" t="s">
        <v>120</v>
      </c>
      <c r="D12" s="48" t="s">
        <v>116</v>
      </c>
      <c r="E12" s="49" t="s">
        <v>121</v>
      </c>
      <c r="F12" s="19">
        <v>365000</v>
      </c>
      <c r="G12" s="12">
        <v>0</v>
      </c>
      <c r="H12" s="12">
        <v>0</v>
      </c>
      <c r="I12" s="12">
        <v>0</v>
      </c>
      <c r="J12" s="12">
        <v>0</v>
      </c>
      <c r="K12" s="12">
        <v>365000</v>
      </c>
      <c r="L12" s="12">
        <v>0</v>
      </c>
      <c r="M12" s="12">
        <v>365000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113</v>
      </c>
      <c r="B13" s="8" t="s">
        <v>114</v>
      </c>
      <c r="C13" s="9" t="s">
        <v>122</v>
      </c>
      <c r="D13" s="48" t="s">
        <v>116</v>
      </c>
      <c r="E13" s="49" t="s">
        <v>123</v>
      </c>
      <c r="F13" s="19">
        <v>2100000</v>
      </c>
      <c r="G13" s="12">
        <v>0</v>
      </c>
      <c r="H13" s="12">
        <v>0</v>
      </c>
      <c r="I13" s="12">
        <v>0</v>
      </c>
      <c r="J13" s="12">
        <v>0</v>
      </c>
      <c r="K13" s="12">
        <v>2100000</v>
      </c>
      <c r="L13" s="12">
        <v>0</v>
      </c>
      <c r="M13" s="12">
        <v>920000</v>
      </c>
      <c r="N13" s="12">
        <v>0</v>
      </c>
      <c r="O13" s="12">
        <v>0</v>
      </c>
      <c r="P13" s="12">
        <v>0</v>
      </c>
      <c r="Q13" s="12">
        <v>1180000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124</v>
      </c>
      <c r="B14" s="8" t="s">
        <v>125</v>
      </c>
      <c r="C14" s="9" t="s">
        <v>115</v>
      </c>
      <c r="D14" s="48" t="s">
        <v>116</v>
      </c>
      <c r="E14" s="49" t="s">
        <v>126</v>
      </c>
      <c r="F14" s="19">
        <v>254183</v>
      </c>
      <c r="G14" s="12">
        <v>254183</v>
      </c>
      <c r="H14" s="12">
        <v>0</v>
      </c>
      <c r="I14" s="12">
        <v>33800</v>
      </c>
      <c r="J14" s="12">
        <v>220383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 t="s">
        <v>124</v>
      </c>
      <c r="B15" s="8" t="s">
        <v>125</v>
      </c>
      <c r="C15" s="9" t="s">
        <v>125</v>
      </c>
      <c r="D15" s="48" t="s">
        <v>116</v>
      </c>
      <c r="E15" s="49" t="s">
        <v>127</v>
      </c>
      <c r="F15" s="19">
        <v>355409</v>
      </c>
      <c r="G15" s="12">
        <v>355409</v>
      </c>
      <c r="H15" s="12">
        <v>355409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124</v>
      </c>
      <c r="B16" s="8" t="s">
        <v>125</v>
      </c>
      <c r="C16" s="9" t="s">
        <v>114</v>
      </c>
      <c r="D16" s="48" t="s">
        <v>116</v>
      </c>
      <c r="E16" s="49" t="s">
        <v>128</v>
      </c>
      <c r="F16" s="19">
        <v>177705</v>
      </c>
      <c r="G16" s="12">
        <v>177705</v>
      </c>
      <c r="H16" s="12">
        <v>177705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129</v>
      </c>
      <c r="B17" s="8" t="s">
        <v>130</v>
      </c>
      <c r="C17" s="9" t="s">
        <v>115</v>
      </c>
      <c r="D17" s="48" t="s">
        <v>116</v>
      </c>
      <c r="E17" s="49" t="s">
        <v>131</v>
      </c>
      <c r="F17" s="19">
        <v>166598</v>
      </c>
      <c r="G17" s="12">
        <v>166598</v>
      </c>
      <c r="H17" s="12">
        <v>166598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132</v>
      </c>
      <c r="B18" s="8" t="s">
        <v>118</v>
      </c>
      <c r="C18" s="9" t="s">
        <v>115</v>
      </c>
      <c r="D18" s="48" t="s">
        <v>116</v>
      </c>
      <c r="E18" s="49" t="s">
        <v>133</v>
      </c>
      <c r="F18" s="19">
        <v>266557</v>
      </c>
      <c r="G18" s="12">
        <v>266557</v>
      </c>
      <c r="H18" s="12">
        <v>266557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/>
      <c r="B19" s="8"/>
      <c r="C19" s="9"/>
      <c r="D19" s="48" t="s">
        <v>134</v>
      </c>
      <c r="E19" s="49" t="s">
        <v>135</v>
      </c>
      <c r="F19" s="19">
        <v>2201790</v>
      </c>
      <c r="G19" s="12">
        <v>1951790</v>
      </c>
      <c r="H19" s="12">
        <v>1663205</v>
      </c>
      <c r="I19" s="12">
        <v>288285</v>
      </c>
      <c r="J19" s="12">
        <v>300</v>
      </c>
      <c r="K19" s="12">
        <v>250000</v>
      </c>
      <c r="L19" s="12">
        <v>0</v>
      </c>
      <c r="M19" s="12">
        <v>100000</v>
      </c>
      <c r="N19" s="12">
        <v>0</v>
      </c>
      <c r="O19" s="12">
        <v>0</v>
      </c>
      <c r="P19" s="12">
        <v>0</v>
      </c>
      <c r="Q19" s="12">
        <v>150000</v>
      </c>
      <c r="R19" s="12">
        <v>0</v>
      </c>
      <c r="S19" s="12">
        <v>0</v>
      </c>
      <c r="T19" s="12">
        <v>0</v>
      </c>
      <c r="U19" s="17">
        <v>0</v>
      </c>
    </row>
    <row r="20" spans="1:21" ht="19.5" customHeight="1">
      <c r="A20" s="8" t="s">
        <v>113</v>
      </c>
      <c r="B20" s="8" t="s">
        <v>114</v>
      </c>
      <c r="C20" s="9" t="s">
        <v>115</v>
      </c>
      <c r="D20" s="48" t="s">
        <v>116</v>
      </c>
      <c r="E20" s="49" t="s">
        <v>117</v>
      </c>
      <c r="F20" s="19">
        <v>1474269</v>
      </c>
      <c r="G20" s="12">
        <v>1474269</v>
      </c>
      <c r="H20" s="12">
        <v>1185684</v>
      </c>
      <c r="I20" s="12">
        <v>288285</v>
      </c>
      <c r="J20" s="12">
        <v>300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7">
        <v>0</v>
      </c>
    </row>
    <row r="21" spans="1:21" ht="19.5" customHeight="1">
      <c r="A21" s="8" t="s">
        <v>113</v>
      </c>
      <c r="B21" s="8" t="s">
        <v>114</v>
      </c>
      <c r="C21" s="9" t="s">
        <v>122</v>
      </c>
      <c r="D21" s="48" t="s">
        <v>116</v>
      </c>
      <c r="E21" s="49" t="s">
        <v>123</v>
      </c>
      <c r="F21" s="19">
        <v>250000</v>
      </c>
      <c r="G21" s="12">
        <v>0</v>
      </c>
      <c r="H21" s="12">
        <v>0</v>
      </c>
      <c r="I21" s="12">
        <v>0</v>
      </c>
      <c r="J21" s="12">
        <v>0</v>
      </c>
      <c r="K21" s="12">
        <v>250000</v>
      </c>
      <c r="L21" s="12">
        <v>0</v>
      </c>
      <c r="M21" s="12">
        <v>100000</v>
      </c>
      <c r="N21" s="12">
        <v>0</v>
      </c>
      <c r="O21" s="12">
        <v>0</v>
      </c>
      <c r="P21" s="12">
        <v>0</v>
      </c>
      <c r="Q21" s="12">
        <v>150000</v>
      </c>
      <c r="R21" s="12">
        <v>0</v>
      </c>
      <c r="S21" s="12">
        <v>0</v>
      </c>
      <c r="T21" s="12">
        <v>0</v>
      </c>
      <c r="U21" s="17">
        <v>0</v>
      </c>
    </row>
    <row r="22" spans="1:21" ht="19.5" customHeight="1">
      <c r="A22" s="8" t="s">
        <v>124</v>
      </c>
      <c r="B22" s="8" t="s">
        <v>125</v>
      </c>
      <c r="C22" s="9" t="s">
        <v>125</v>
      </c>
      <c r="D22" s="48" t="s">
        <v>116</v>
      </c>
      <c r="E22" s="49" t="s">
        <v>127</v>
      </c>
      <c r="F22" s="19">
        <v>175640</v>
      </c>
      <c r="G22" s="12">
        <v>175640</v>
      </c>
      <c r="H22" s="12">
        <v>175640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7">
        <v>0</v>
      </c>
    </row>
    <row r="23" spans="1:21" ht="19.5" customHeight="1">
      <c r="A23" s="8" t="s">
        <v>124</v>
      </c>
      <c r="B23" s="8" t="s">
        <v>125</v>
      </c>
      <c r="C23" s="9" t="s">
        <v>114</v>
      </c>
      <c r="D23" s="48" t="s">
        <v>116</v>
      </c>
      <c r="E23" s="49" t="s">
        <v>128</v>
      </c>
      <c r="F23" s="19">
        <v>87820</v>
      </c>
      <c r="G23" s="12">
        <v>87820</v>
      </c>
      <c r="H23" s="12">
        <v>87820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7">
        <v>0</v>
      </c>
    </row>
    <row r="24" spans="1:21" ht="19.5" customHeight="1">
      <c r="A24" s="8" t="s">
        <v>129</v>
      </c>
      <c r="B24" s="8" t="s">
        <v>130</v>
      </c>
      <c r="C24" s="9" t="s">
        <v>115</v>
      </c>
      <c r="D24" s="48" t="s">
        <v>116</v>
      </c>
      <c r="E24" s="49" t="s">
        <v>131</v>
      </c>
      <c r="F24" s="19">
        <v>82331</v>
      </c>
      <c r="G24" s="12">
        <v>82331</v>
      </c>
      <c r="H24" s="12">
        <v>82331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7">
        <v>0</v>
      </c>
    </row>
    <row r="25" spans="1:21" ht="19.5" customHeight="1">
      <c r="A25" s="8" t="s">
        <v>132</v>
      </c>
      <c r="B25" s="8" t="s">
        <v>118</v>
      </c>
      <c r="C25" s="9" t="s">
        <v>115</v>
      </c>
      <c r="D25" s="48" t="s">
        <v>116</v>
      </c>
      <c r="E25" s="49" t="s">
        <v>133</v>
      </c>
      <c r="F25" s="19">
        <v>131730</v>
      </c>
      <c r="G25" s="12">
        <v>131730</v>
      </c>
      <c r="H25" s="12">
        <v>131730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7">
        <v>0</v>
      </c>
    </row>
    <row r="26" spans="1:21" ht="19.5" customHeight="1">
      <c r="A26" s="8"/>
      <c r="B26" s="8"/>
      <c r="C26" s="9"/>
      <c r="D26" s="48" t="s">
        <v>136</v>
      </c>
      <c r="E26" s="49" t="s">
        <v>137</v>
      </c>
      <c r="F26" s="19">
        <v>687175</v>
      </c>
      <c r="G26" s="12">
        <v>587375</v>
      </c>
      <c r="H26" s="12">
        <v>499884</v>
      </c>
      <c r="I26" s="12">
        <v>87431</v>
      </c>
      <c r="J26" s="12">
        <v>60</v>
      </c>
      <c r="K26" s="12">
        <v>99800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99800</v>
      </c>
      <c r="R26" s="12">
        <v>0</v>
      </c>
      <c r="S26" s="12">
        <v>0</v>
      </c>
      <c r="T26" s="12">
        <v>0</v>
      </c>
      <c r="U26" s="17">
        <v>0</v>
      </c>
    </row>
    <row r="27" spans="1:21" ht="19.5" customHeight="1">
      <c r="A27" s="8" t="s">
        <v>113</v>
      </c>
      <c r="B27" s="8" t="s">
        <v>114</v>
      </c>
      <c r="C27" s="9" t="s">
        <v>115</v>
      </c>
      <c r="D27" s="48" t="s">
        <v>116</v>
      </c>
      <c r="E27" s="49" t="s">
        <v>117</v>
      </c>
      <c r="F27" s="19">
        <v>444018</v>
      </c>
      <c r="G27" s="12">
        <v>444018</v>
      </c>
      <c r="H27" s="12">
        <v>356527</v>
      </c>
      <c r="I27" s="12">
        <v>87431</v>
      </c>
      <c r="J27" s="12">
        <v>60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7">
        <v>0</v>
      </c>
    </row>
    <row r="28" spans="1:21" ht="19.5" customHeight="1">
      <c r="A28" s="8" t="s">
        <v>113</v>
      </c>
      <c r="B28" s="8" t="s">
        <v>114</v>
      </c>
      <c r="C28" s="9" t="s">
        <v>122</v>
      </c>
      <c r="D28" s="48" t="s">
        <v>116</v>
      </c>
      <c r="E28" s="49" t="s">
        <v>123</v>
      </c>
      <c r="F28" s="19">
        <v>99800</v>
      </c>
      <c r="G28" s="12">
        <v>0</v>
      </c>
      <c r="H28" s="12">
        <v>0</v>
      </c>
      <c r="I28" s="12">
        <v>0</v>
      </c>
      <c r="J28" s="12">
        <v>0</v>
      </c>
      <c r="K28" s="12">
        <v>99800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99800</v>
      </c>
      <c r="R28" s="12">
        <v>0</v>
      </c>
      <c r="S28" s="12">
        <v>0</v>
      </c>
      <c r="T28" s="12">
        <v>0</v>
      </c>
      <c r="U28" s="17">
        <v>0</v>
      </c>
    </row>
    <row r="29" spans="1:21" ht="19.5" customHeight="1">
      <c r="A29" s="8" t="s">
        <v>124</v>
      </c>
      <c r="B29" s="8" t="s">
        <v>125</v>
      </c>
      <c r="C29" s="9" t="s">
        <v>125</v>
      </c>
      <c r="D29" s="48" t="s">
        <v>116</v>
      </c>
      <c r="E29" s="49" t="s">
        <v>127</v>
      </c>
      <c r="F29" s="19">
        <v>52729</v>
      </c>
      <c r="G29" s="12">
        <v>52729</v>
      </c>
      <c r="H29" s="12">
        <v>52729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7">
        <v>0</v>
      </c>
    </row>
    <row r="30" spans="1:21" ht="19.5" customHeight="1">
      <c r="A30" s="8" t="s">
        <v>124</v>
      </c>
      <c r="B30" s="8" t="s">
        <v>125</v>
      </c>
      <c r="C30" s="9" t="s">
        <v>114</v>
      </c>
      <c r="D30" s="48" t="s">
        <v>116</v>
      </c>
      <c r="E30" s="49" t="s">
        <v>128</v>
      </c>
      <c r="F30" s="19">
        <v>26364</v>
      </c>
      <c r="G30" s="12">
        <v>26364</v>
      </c>
      <c r="H30" s="12">
        <v>26364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7">
        <v>0</v>
      </c>
    </row>
    <row r="31" spans="1:21" ht="19.5" customHeight="1">
      <c r="A31" s="8" t="s">
        <v>129</v>
      </c>
      <c r="B31" s="8" t="s">
        <v>130</v>
      </c>
      <c r="C31" s="9" t="s">
        <v>115</v>
      </c>
      <c r="D31" s="48" t="s">
        <v>116</v>
      </c>
      <c r="E31" s="49" t="s">
        <v>131</v>
      </c>
      <c r="F31" s="19">
        <v>24717</v>
      </c>
      <c r="G31" s="12">
        <v>24717</v>
      </c>
      <c r="H31" s="12">
        <v>24717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7">
        <v>0</v>
      </c>
    </row>
    <row r="32" spans="1:21" ht="19.5" customHeight="1">
      <c r="A32" s="8" t="s">
        <v>132</v>
      </c>
      <c r="B32" s="8" t="s">
        <v>118</v>
      </c>
      <c r="C32" s="9" t="s">
        <v>115</v>
      </c>
      <c r="D32" s="48" t="s">
        <v>116</v>
      </c>
      <c r="E32" s="49" t="s">
        <v>133</v>
      </c>
      <c r="F32" s="19">
        <v>39547</v>
      </c>
      <c r="G32" s="12">
        <v>39547</v>
      </c>
      <c r="H32" s="12">
        <v>39547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v>0</v>
      </c>
    </row>
    <row r="33" spans="1:21" ht="19.5" customHeight="1">
      <c r="A33" s="8"/>
      <c r="B33" s="8"/>
      <c r="C33" s="9"/>
      <c r="D33" s="48" t="s">
        <v>138</v>
      </c>
      <c r="E33" s="49" t="s">
        <v>139</v>
      </c>
      <c r="F33" s="19">
        <v>1310401</v>
      </c>
      <c r="G33" s="12">
        <v>1310401</v>
      </c>
      <c r="H33" s="12">
        <v>1186324</v>
      </c>
      <c r="I33" s="12">
        <v>124017</v>
      </c>
      <c r="J33" s="12">
        <v>60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7">
        <v>0</v>
      </c>
    </row>
    <row r="34" spans="1:21" ht="19.5" customHeight="1">
      <c r="A34" s="8" t="s">
        <v>113</v>
      </c>
      <c r="B34" s="8" t="s">
        <v>114</v>
      </c>
      <c r="C34" s="9" t="s">
        <v>140</v>
      </c>
      <c r="D34" s="48" t="s">
        <v>116</v>
      </c>
      <c r="E34" s="49" t="s">
        <v>141</v>
      </c>
      <c r="F34" s="19">
        <v>1000310</v>
      </c>
      <c r="G34" s="12">
        <v>1000310</v>
      </c>
      <c r="H34" s="12">
        <v>876233</v>
      </c>
      <c r="I34" s="12">
        <v>124017</v>
      </c>
      <c r="J34" s="12">
        <v>60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7">
        <v>0</v>
      </c>
    </row>
    <row r="35" spans="1:21" ht="19.5" customHeight="1">
      <c r="A35" s="8" t="s">
        <v>124</v>
      </c>
      <c r="B35" s="8" t="s">
        <v>125</v>
      </c>
      <c r="C35" s="9" t="s">
        <v>125</v>
      </c>
      <c r="D35" s="48" t="s">
        <v>116</v>
      </c>
      <c r="E35" s="49" t="s">
        <v>127</v>
      </c>
      <c r="F35" s="19">
        <v>113739</v>
      </c>
      <c r="G35" s="12">
        <v>113739</v>
      </c>
      <c r="H35" s="12">
        <v>113739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">
        <v>0</v>
      </c>
    </row>
    <row r="36" spans="1:21" ht="19.5" customHeight="1">
      <c r="A36" s="8" t="s">
        <v>124</v>
      </c>
      <c r="B36" s="8" t="s">
        <v>125</v>
      </c>
      <c r="C36" s="9" t="s">
        <v>114</v>
      </c>
      <c r="D36" s="48" t="s">
        <v>116</v>
      </c>
      <c r="E36" s="49" t="s">
        <v>128</v>
      </c>
      <c r="F36" s="19">
        <v>56869</v>
      </c>
      <c r="G36" s="12">
        <v>56869</v>
      </c>
      <c r="H36" s="12">
        <v>56869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7">
        <v>0</v>
      </c>
    </row>
    <row r="37" spans="1:21" ht="19.5" customHeight="1">
      <c r="A37" s="8" t="s">
        <v>129</v>
      </c>
      <c r="B37" s="8" t="s">
        <v>130</v>
      </c>
      <c r="C37" s="9" t="s">
        <v>118</v>
      </c>
      <c r="D37" s="48" t="s">
        <v>116</v>
      </c>
      <c r="E37" s="49" t="s">
        <v>142</v>
      </c>
      <c r="F37" s="19">
        <v>54179</v>
      </c>
      <c r="G37" s="12">
        <v>54179</v>
      </c>
      <c r="H37" s="12">
        <v>54179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7">
        <v>0</v>
      </c>
    </row>
    <row r="38" spans="1:21" ht="19.5" customHeight="1">
      <c r="A38" s="8" t="s">
        <v>132</v>
      </c>
      <c r="B38" s="8" t="s">
        <v>118</v>
      </c>
      <c r="C38" s="9" t="s">
        <v>115</v>
      </c>
      <c r="D38" s="48" t="s">
        <v>116</v>
      </c>
      <c r="E38" s="49" t="s">
        <v>133</v>
      </c>
      <c r="F38" s="19">
        <v>85304</v>
      </c>
      <c r="G38" s="12">
        <v>85304</v>
      </c>
      <c r="H38" s="12">
        <v>85304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7">
        <v>0</v>
      </c>
    </row>
    <row r="39" spans="1:21" ht="19.5" customHeight="1">
      <c r="A39" s="8"/>
      <c r="B39" s="8"/>
      <c r="C39" s="9"/>
      <c r="D39" s="48" t="s">
        <v>143</v>
      </c>
      <c r="E39" s="49" t="s">
        <v>144</v>
      </c>
      <c r="F39" s="19">
        <v>9019759</v>
      </c>
      <c r="G39" s="12">
        <v>519759</v>
      </c>
      <c r="H39" s="12">
        <v>433250</v>
      </c>
      <c r="I39" s="12">
        <v>86509</v>
      </c>
      <c r="J39" s="12">
        <v>0</v>
      </c>
      <c r="K39" s="12">
        <v>8500000</v>
      </c>
      <c r="L39" s="12">
        <v>0</v>
      </c>
      <c r="M39" s="12">
        <v>8324000</v>
      </c>
      <c r="N39" s="12">
        <v>0</v>
      </c>
      <c r="O39" s="12">
        <v>0</v>
      </c>
      <c r="P39" s="12">
        <v>0</v>
      </c>
      <c r="Q39" s="12">
        <v>176000</v>
      </c>
      <c r="R39" s="12">
        <v>0</v>
      </c>
      <c r="S39" s="12">
        <v>0</v>
      </c>
      <c r="T39" s="12">
        <v>0</v>
      </c>
      <c r="U39" s="17">
        <v>0</v>
      </c>
    </row>
    <row r="40" spans="1:21" ht="19.5" customHeight="1">
      <c r="A40" s="8" t="s">
        <v>113</v>
      </c>
      <c r="B40" s="8" t="s">
        <v>114</v>
      </c>
      <c r="C40" s="9" t="s">
        <v>115</v>
      </c>
      <c r="D40" s="48" t="s">
        <v>116</v>
      </c>
      <c r="E40" s="49" t="s">
        <v>117</v>
      </c>
      <c r="F40" s="19">
        <v>396463</v>
      </c>
      <c r="G40" s="12">
        <v>396463</v>
      </c>
      <c r="H40" s="12">
        <v>309954</v>
      </c>
      <c r="I40" s="12">
        <v>86509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7">
        <v>0</v>
      </c>
    </row>
    <row r="41" spans="1:21" ht="19.5" customHeight="1">
      <c r="A41" s="8" t="s">
        <v>113</v>
      </c>
      <c r="B41" s="8" t="s">
        <v>114</v>
      </c>
      <c r="C41" s="9" t="s">
        <v>145</v>
      </c>
      <c r="D41" s="48" t="s">
        <v>116</v>
      </c>
      <c r="E41" s="49" t="s">
        <v>146</v>
      </c>
      <c r="F41" s="19">
        <v>8500000</v>
      </c>
      <c r="G41" s="12">
        <v>0</v>
      </c>
      <c r="H41" s="12">
        <v>0</v>
      </c>
      <c r="I41" s="12">
        <v>0</v>
      </c>
      <c r="J41" s="12">
        <v>0</v>
      </c>
      <c r="K41" s="12">
        <v>8500000</v>
      </c>
      <c r="L41" s="12">
        <v>0</v>
      </c>
      <c r="M41" s="12">
        <v>8324000</v>
      </c>
      <c r="N41" s="12">
        <v>0</v>
      </c>
      <c r="O41" s="12">
        <v>0</v>
      </c>
      <c r="P41" s="12">
        <v>0</v>
      </c>
      <c r="Q41" s="12">
        <v>176000</v>
      </c>
      <c r="R41" s="12">
        <v>0</v>
      </c>
      <c r="S41" s="12">
        <v>0</v>
      </c>
      <c r="T41" s="12">
        <v>0</v>
      </c>
      <c r="U41" s="17">
        <v>0</v>
      </c>
    </row>
    <row r="42" spans="1:21" ht="19.5" customHeight="1">
      <c r="A42" s="8" t="s">
        <v>124</v>
      </c>
      <c r="B42" s="8" t="s">
        <v>125</v>
      </c>
      <c r="C42" s="9" t="s">
        <v>125</v>
      </c>
      <c r="D42" s="48" t="s">
        <v>116</v>
      </c>
      <c r="E42" s="49" t="s">
        <v>127</v>
      </c>
      <c r="F42" s="19">
        <v>45350</v>
      </c>
      <c r="G42" s="12">
        <v>45350</v>
      </c>
      <c r="H42" s="12">
        <v>45350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7">
        <v>0</v>
      </c>
    </row>
    <row r="43" spans="1:21" ht="19.5" customHeight="1">
      <c r="A43" s="8" t="s">
        <v>124</v>
      </c>
      <c r="B43" s="8" t="s">
        <v>125</v>
      </c>
      <c r="C43" s="9" t="s">
        <v>114</v>
      </c>
      <c r="D43" s="48" t="s">
        <v>116</v>
      </c>
      <c r="E43" s="49" t="s">
        <v>128</v>
      </c>
      <c r="F43" s="19">
        <v>22675</v>
      </c>
      <c r="G43" s="12">
        <v>22675</v>
      </c>
      <c r="H43" s="12">
        <v>22675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7">
        <v>0</v>
      </c>
    </row>
    <row r="44" spans="1:21" ht="19.5" customHeight="1">
      <c r="A44" s="8" t="s">
        <v>129</v>
      </c>
      <c r="B44" s="8" t="s">
        <v>130</v>
      </c>
      <c r="C44" s="9" t="s">
        <v>115</v>
      </c>
      <c r="D44" s="48" t="s">
        <v>116</v>
      </c>
      <c r="E44" s="49" t="s">
        <v>131</v>
      </c>
      <c r="F44" s="19">
        <v>21258</v>
      </c>
      <c r="G44" s="12">
        <v>21258</v>
      </c>
      <c r="H44" s="12">
        <v>21258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7">
        <v>0</v>
      </c>
    </row>
    <row r="45" spans="1:21" ht="19.5" customHeight="1">
      <c r="A45" s="8" t="s">
        <v>132</v>
      </c>
      <c r="B45" s="8" t="s">
        <v>118</v>
      </c>
      <c r="C45" s="9" t="s">
        <v>115</v>
      </c>
      <c r="D45" s="48" t="s">
        <v>116</v>
      </c>
      <c r="E45" s="49" t="s">
        <v>133</v>
      </c>
      <c r="F45" s="19">
        <v>34013</v>
      </c>
      <c r="G45" s="12">
        <v>34013</v>
      </c>
      <c r="H45" s="12">
        <v>34013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7">
        <v>0</v>
      </c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7" style="0" customWidth="1"/>
    <col min="4" max="4" width="46.5" style="0" customWidth="1"/>
    <col min="5" max="5" width="25" style="0" customWidth="1"/>
    <col min="6" max="6" width="24.16015625" style="0" customWidth="1"/>
    <col min="7" max="7" width="22.83203125" style="0" customWidth="1"/>
  </cols>
  <sheetData>
    <row r="1" ht="12.75" customHeight="1">
      <c r="G1" s="15" t="s">
        <v>213</v>
      </c>
    </row>
    <row r="2" spans="1:7" ht="31.5" customHeight="1">
      <c r="A2" s="20" t="s">
        <v>214</v>
      </c>
      <c r="B2" s="20"/>
      <c r="C2" s="20"/>
      <c r="D2" s="20"/>
      <c r="E2" s="20"/>
      <c r="F2" s="20"/>
      <c r="G2" s="20"/>
    </row>
    <row r="3" ht="12.75" customHeight="1">
      <c r="G3" s="15" t="s">
        <v>3</v>
      </c>
    </row>
    <row r="4" spans="1:7" ht="12.75" customHeight="1">
      <c r="A4" s="42" t="s">
        <v>215</v>
      </c>
      <c r="B4" s="65"/>
      <c r="C4" s="65" t="s">
        <v>216</v>
      </c>
      <c r="D4" s="65" t="s">
        <v>217</v>
      </c>
      <c r="E4" s="65" t="s">
        <v>95</v>
      </c>
      <c r="F4" s="65" t="s">
        <v>150</v>
      </c>
      <c r="G4" s="42" t="s">
        <v>151</v>
      </c>
    </row>
    <row r="5" spans="1:7" ht="12.75" customHeight="1">
      <c r="A5" s="42"/>
      <c r="B5" s="65"/>
      <c r="C5" s="65"/>
      <c r="D5" s="65"/>
      <c r="E5" s="65"/>
      <c r="F5" s="65"/>
      <c r="G5" s="42"/>
    </row>
    <row r="6" spans="1:7" ht="27" customHeight="1">
      <c r="A6" s="66" t="s">
        <v>92</v>
      </c>
      <c r="B6" s="67" t="s">
        <v>93</v>
      </c>
      <c r="C6" s="65"/>
      <c r="D6" s="65"/>
      <c r="E6" s="65"/>
      <c r="F6" s="65"/>
      <c r="G6" s="42"/>
    </row>
    <row r="7" spans="1:7" ht="26.25" customHeight="1">
      <c r="A7" s="68" t="s">
        <v>108</v>
      </c>
      <c r="B7" s="69" t="s">
        <v>108</v>
      </c>
      <c r="C7" s="70" t="s">
        <v>108</v>
      </c>
      <c r="D7" s="70" t="s">
        <v>108</v>
      </c>
      <c r="E7" s="70">
        <v>1</v>
      </c>
      <c r="F7" s="70">
        <v>2</v>
      </c>
      <c r="G7" s="70">
        <v>3</v>
      </c>
    </row>
    <row r="8" spans="1:7" ht="21.75" customHeight="1">
      <c r="A8" s="71"/>
      <c r="B8" s="71"/>
      <c r="C8" s="71"/>
      <c r="D8" s="72"/>
      <c r="E8" s="73">
        <v>23428493</v>
      </c>
      <c r="F8" s="73">
        <v>8463693</v>
      </c>
      <c r="G8" s="73">
        <v>14964800</v>
      </c>
    </row>
    <row r="9" spans="1:7" ht="21.75" customHeight="1">
      <c r="A9" s="71"/>
      <c r="B9" s="71"/>
      <c r="C9" s="71" t="s">
        <v>109</v>
      </c>
      <c r="D9" s="72" t="s">
        <v>110</v>
      </c>
      <c r="E9" s="73">
        <v>23428493</v>
      </c>
      <c r="F9" s="73">
        <v>8463693</v>
      </c>
      <c r="G9" s="73">
        <v>14964800</v>
      </c>
    </row>
    <row r="10" spans="1:7" ht="21.75" customHeight="1">
      <c r="A10" s="71"/>
      <c r="B10" s="71"/>
      <c r="C10" s="71" t="s">
        <v>111</v>
      </c>
      <c r="D10" s="72" t="s">
        <v>112</v>
      </c>
      <c r="E10" s="73">
        <v>10209368</v>
      </c>
      <c r="F10" s="73">
        <v>4094368</v>
      </c>
      <c r="G10" s="73">
        <v>6115000</v>
      </c>
    </row>
    <row r="11" spans="1:7" ht="21.75" customHeight="1">
      <c r="A11" s="71" t="s">
        <v>218</v>
      </c>
      <c r="B11" s="71" t="s">
        <v>219</v>
      </c>
      <c r="C11" s="71" t="s">
        <v>116</v>
      </c>
      <c r="D11" s="72" t="s">
        <v>220</v>
      </c>
      <c r="E11" s="73">
        <v>978108</v>
      </c>
      <c r="F11" s="73">
        <v>978108</v>
      </c>
      <c r="G11" s="73">
        <v>0</v>
      </c>
    </row>
    <row r="12" spans="1:7" ht="21.75" customHeight="1">
      <c r="A12" s="71" t="s">
        <v>218</v>
      </c>
      <c r="B12" s="71" t="s">
        <v>221</v>
      </c>
      <c r="C12" s="71" t="s">
        <v>116</v>
      </c>
      <c r="D12" s="72" t="s">
        <v>222</v>
      </c>
      <c r="E12" s="73">
        <v>772656</v>
      </c>
      <c r="F12" s="73">
        <v>772656</v>
      </c>
      <c r="G12" s="73">
        <v>0</v>
      </c>
    </row>
    <row r="13" spans="1:7" ht="21.75" customHeight="1">
      <c r="A13" s="71" t="s">
        <v>218</v>
      </c>
      <c r="B13" s="71" t="s">
        <v>223</v>
      </c>
      <c r="C13" s="71" t="s">
        <v>116</v>
      </c>
      <c r="D13" s="72" t="s">
        <v>224</v>
      </c>
      <c r="E13" s="73">
        <v>81509</v>
      </c>
      <c r="F13" s="73">
        <v>81509</v>
      </c>
      <c r="G13" s="73">
        <v>0</v>
      </c>
    </row>
    <row r="14" spans="1:7" ht="21.75" customHeight="1">
      <c r="A14" s="71" t="s">
        <v>218</v>
      </c>
      <c r="B14" s="71" t="s">
        <v>223</v>
      </c>
      <c r="C14" s="71" t="s">
        <v>116</v>
      </c>
      <c r="D14" s="72" t="s">
        <v>225</v>
      </c>
      <c r="E14" s="73">
        <v>442800</v>
      </c>
      <c r="F14" s="73">
        <v>442800</v>
      </c>
      <c r="G14" s="73">
        <v>0</v>
      </c>
    </row>
    <row r="15" spans="1:7" ht="21.75" customHeight="1">
      <c r="A15" s="71" t="s">
        <v>218</v>
      </c>
      <c r="B15" s="71" t="s">
        <v>226</v>
      </c>
      <c r="C15" s="71" t="s">
        <v>116</v>
      </c>
      <c r="D15" s="72" t="s">
        <v>227</v>
      </c>
      <c r="E15" s="73">
        <v>166598</v>
      </c>
      <c r="F15" s="73">
        <v>166598</v>
      </c>
      <c r="G15" s="73">
        <v>0</v>
      </c>
    </row>
    <row r="16" spans="1:7" ht="21.75" customHeight="1">
      <c r="A16" s="71" t="s">
        <v>218</v>
      </c>
      <c r="B16" s="71" t="s">
        <v>226</v>
      </c>
      <c r="C16" s="71" t="s">
        <v>116</v>
      </c>
      <c r="D16" s="72" t="s">
        <v>228</v>
      </c>
      <c r="E16" s="73">
        <v>355409</v>
      </c>
      <c r="F16" s="73">
        <v>355409</v>
      </c>
      <c r="G16" s="73">
        <v>0</v>
      </c>
    </row>
    <row r="17" spans="1:7" ht="21.75" customHeight="1">
      <c r="A17" s="71" t="s">
        <v>218</v>
      </c>
      <c r="B17" s="71" t="s">
        <v>226</v>
      </c>
      <c r="C17" s="71" t="s">
        <v>116</v>
      </c>
      <c r="D17" s="72" t="s">
        <v>229</v>
      </c>
      <c r="E17" s="73">
        <v>4443</v>
      </c>
      <c r="F17" s="73">
        <v>4443</v>
      </c>
      <c r="G17" s="73">
        <v>0</v>
      </c>
    </row>
    <row r="18" spans="1:7" ht="21.75" customHeight="1">
      <c r="A18" s="71" t="s">
        <v>218</v>
      </c>
      <c r="B18" s="71" t="s">
        <v>226</v>
      </c>
      <c r="C18" s="71" t="s">
        <v>116</v>
      </c>
      <c r="D18" s="72" t="s">
        <v>230</v>
      </c>
      <c r="E18" s="73">
        <v>6664</v>
      </c>
      <c r="F18" s="73">
        <v>6664</v>
      </c>
      <c r="G18" s="73">
        <v>0</v>
      </c>
    </row>
    <row r="19" spans="1:7" ht="21.75" customHeight="1">
      <c r="A19" s="71" t="s">
        <v>218</v>
      </c>
      <c r="B19" s="71" t="s">
        <v>231</v>
      </c>
      <c r="C19" s="71" t="s">
        <v>116</v>
      </c>
      <c r="D19" s="72" t="s">
        <v>232</v>
      </c>
      <c r="E19" s="73">
        <v>84000</v>
      </c>
      <c r="F19" s="73">
        <v>84000</v>
      </c>
      <c r="G19" s="73">
        <v>0</v>
      </c>
    </row>
    <row r="20" spans="1:7" ht="21.75" customHeight="1">
      <c r="A20" s="71" t="s">
        <v>218</v>
      </c>
      <c r="B20" s="71" t="s">
        <v>233</v>
      </c>
      <c r="C20" s="71" t="s">
        <v>116</v>
      </c>
      <c r="D20" s="72" t="s">
        <v>234</v>
      </c>
      <c r="E20" s="73">
        <v>177705</v>
      </c>
      <c r="F20" s="73">
        <v>177705</v>
      </c>
      <c r="G20" s="73">
        <v>0</v>
      </c>
    </row>
    <row r="21" spans="1:7" ht="21.75" customHeight="1">
      <c r="A21" s="71" t="s">
        <v>218</v>
      </c>
      <c r="B21" s="71" t="s">
        <v>235</v>
      </c>
      <c r="C21" s="71" t="s">
        <v>116</v>
      </c>
      <c r="D21" s="72" t="s">
        <v>133</v>
      </c>
      <c r="E21" s="73">
        <v>266557</v>
      </c>
      <c r="F21" s="73">
        <v>266557</v>
      </c>
      <c r="G21" s="73">
        <v>0</v>
      </c>
    </row>
    <row r="22" spans="1:7" ht="21.75" customHeight="1">
      <c r="A22" s="71" t="s">
        <v>236</v>
      </c>
      <c r="B22" s="71" t="s">
        <v>237</v>
      </c>
      <c r="C22" s="71" t="s">
        <v>116</v>
      </c>
      <c r="D22" s="72" t="s">
        <v>238</v>
      </c>
      <c r="E22" s="73">
        <v>216450</v>
      </c>
      <c r="F22" s="73">
        <v>51450</v>
      </c>
      <c r="G22" s="73">
        <v>165000</v>
      </c>
    </row>
    <row r="23" spans="1:7" ht="21.75" customHeight="1">
      <c r="A23" s="71" t="s">
        <v>236</v>
      </c>
      <c r="B23" s="71" t="s">
        <v>239</v>
      </c>
      <c r="C23" s="71" t="s">
        <v>116</v>
      </c>
      <c r="D23" s="72" t="s">
        <v>240</v>
      </c>
      <c r="E23" s="73">
        <v>256300</v>
      </c>
      <c r="F23" s="73">
        <v>6300</v>
      </c>
      <c r="G23" s="73">
        <v>250000</v>
      </c>
    </row>
    <row r="24" spans="1:7" ht="21.75" customHeight="1">
      <c r="A24" s="71" t="s">
        <v>236</v>
      </c>
      <c r="B24" s="71" t="s">
        <v>241</v>
      </c>
      <c r="C24" s="71" t="s">
        <v>116</v>
      </c>
      <c r="D24" s="72" t="s">
        <v>242</v>
      </c>
      <c r="E24" s="73">
        <v>172780</v>
      </c>
      <c r="F24" s="73">
        <v>42780</v>
      </c>
      <c r="G24" s="73">
        <v>130000</v>
      </c>
    </row>
    <row r="25" spans="1:7" ht="21.75" customHeight="1">
      <c r="A25" s="71" t="s">
        <v>236</v>
      </c>
      <c r="B25" s="71" t="s">
        <v>243</v>
      </c>
      <c r="C25" s="71" t="s">
        <v>116</v>
      </c>
      <c r="D25" s="72" t="s">
        <v>244</v>
      </c>
      <c r="E25" s="73">
        <v>292400</v>
      </c>
      <c r="F25" s="73">
        <v>92400</v>
      </c>
      <c r="G25" s="73">
        <v>200000</v>
      </c>
    </row>
    <row r="26" spans="1:7" ht="21.75" customHeight="1">
      <c r="A26" s="71" t="s">
        <v>236</v>
      </c>
      <c r="B26" s="71" t="s">
        <v>245</v>
      </c>
      <c r="C26" s="71" t="s">
        <v>116</v>
      </c>
      <c r="D26" s="72" t="s">
        <v>246</v>
      </c>
      <c r="E26" s="73">
        <v>937600</v>
      </c>
      <c r="F26" s="73">
        <v>12600</v>
      </c>
      <c r="G26" s="73">
        <v>925000</v>
      </c>
    </row>
    <row r="27" spans="1:7" ht="21.75" customHeight="1">
      <c r="A27" s="71" t="s">
        <v>236</v>
      </c>
      <c r="B27" s="71" t="s">
        <v>247</v>
      </c>
      <c r="C27" s="71" t="s">
        <v>116</v>
      </c>
      <c r="D27" s="72" t="s">
        <v>248</v>
      </c>
      <c r="E27" s="73">
        <v>80000</v>
      </c>
      <c r="F27" s="73">
        <v>0</v>
      </c>
      <c r="G27" s="73">
        <v>80000</v>
      </c>
    </row>
    <row r="28" spans="1:7" ht="21.75" customHeight="1">
      <c r="A28" s="71" t="s">
        <v>236</v>
      </c>
      <c r="B28" s="71" t="s">
        <v>249</v>
      </c>
      <c r="C28" s="71" t="s">
        <v>116</v>
      </c>
      <c r="D28" s="72" t="s">
        <v>250</v>
      </c>
      <c r="E28" s="73">
        <v>55250</v>
      </c>
      <c r="F28" s="73">
        <v>5250</v>
      </c>
      <c r="G28" s="73">
        <v>50000</v>
      </c>
    </row>
    <row r="29" spans="1:7" ht="21.75" customHeight="1">
      <c r="A29" s="71" t="s">
        <v>236</v>
      </c>
      <c r="B29" s="71" t="s">
        <v>251</v>
      </c>
      <c r="C29" s="71" t="s">
        <v>116</v>
      </c>
      <c r="D29" s="72" t="s">
        <v>252</v>
      </c>
      <c r="E29" s="73">
        <v>606300</v>
      </c>
      <c r="F29" s="73">
        <v>6300</v>
      </c>
      <c r="G29" s="73">
        <v>600000</v>
      </c>
    </row>
    <row r="30" spans="1:7" ht="21.75" customHeight="1">
      <c r="A30" s="71" t="s">
        <v>236</v>
      </c>
      <c r="B30" s="71" t="s">
        <v>253</v>
      </c>
      <c r="C30" s="71" t="s">
        <v>116</v>
      </c>
      <c r="D30" s="72" t="s">
        <v>254</v>
      </c>
      <c r="E30" s="73">
        <v>56300</v>
      </c>
      <c r="F30" s="73">
        <v>6300</v>
      </c>
      <c r="G30" s="73">
        <v>50000</v>
      </c>
    </row>
    <row r="31" spans="1:7" ht="21.75" customHeight="1">
      <c r="A31" s="71" t="s">
        <v>236</v>
      </c>
      <c r="B31" s="71" t="s">
        <v>255</v>
      </c>
      <c r="C31" s="71" t="s">
        <v>116</v>
      </c>
      <c r="D31" s="72" t="s">
        <v>256</v>
      </c>
      <c r="E31" s="73">
        <v>800000</v>
      </c>
      <c r="F31" s="73">
        <v>0</v>
      </c>
      <c r="G31" s="73">
        <v>800000</v>
      </c>
    </row>
    <row r="32" spans="1:7" ht="21.75" customHeight="1">
      <c r="A32" s="71" t="s">
        <v>236</v>
      </c>
      <c r="B32" s="71" t="s">
        <v>257</v>
      </c>
      <c r="C32" s="71" t="s">
        <v>116</v>
      </c>
      <c r="D32" s="72" t="s">
        <v>258</v>
      </c>
      <c r="E32" s="73">
        <v>600000</v>
      </c>
      <c r="F32" s="73">
        <v>0</v>
      </c>
      <c r="G32" s="73">
        <v>600000</v>
      </c>
    </row>
    <row r="33" spans="1:7" ht="21.75" customHeight="1">
      <c r="A33" s="71" t="s">
        <v>236</v>
      </c>
      <c r="B33" s="71" t="s">
        <v>259</v>
      </c>
      <c r="C33" s="71" t="s">
        <v>116</v>
      </c>
      <c r="D33" s="72" t="s">
        <v>260</v>
      </c>
      <c r="E33" s="73">
        <v>44426</v>
      </c>
      <c r="F33" s="73">
        <v>44426</v>
      </c>
      <c r="G33" s="73">
        <v>0</v>
      </c>
    </row>
    <row r="34" spans="1:7" ht="21.75" customHeight="1">
      <c r="A34" s="71" t="s">
        <v>236</v>
      </c>
      <c r="B34" s="71" t="s">
        <v>261</v>
      </c>
      <c r="C34" s="71" t="s">
        <v>116</v>
      </c>
      <c r="D34" s="72" t="s">
        <v>262</v>
      </c>
      <c r="E34" s="73">
        <v>189000</v>
      </c>
      <c r="F34" s="73">
        <v>189000</v>
      </c>
      <c r="G34" s="73">
        <v>0</v>
      </c>
    </row>
    <row r="35" spans="1:7" ht="21.75" customHeight="1">
      <c r="A35" s="71" t="s">
        <v>236</v>
      </c>
      <c r="B35" s="71" t="s">
        <v>263</v>
      </c>
      <c r="C35" s="71" t="s">
        <v>116</v>
      </c>
      <c r="D35" s="72" t="s">
        <v>264</v>
      </c>
      <c r="E35" s="73">
        <v>380550</v>
      </c>
      <c r="F35" s="73">
        <v>80550</v>
      </c>
      <c r="G35" s="73">
        <v>300000</v>
      </c>
    </row>
    <row r="36" spans="1:7" ht="21.75" customHeight="1">
      <c r="A36" s="71" t="s">
        <v>265</v>
      </c>
      <c r="B36" s="71" t="s">
        <v>266</v>
      </c>
      <c r="C36" s="71" t="s">
        <v>116</v>
      </c>
      <c r="D36" s="72" t="s">
        <v>267</v>
      </c>
      <c r="E36" s="73">
        <v>49920</v>
      </c>
      <c r="F36" s="73">
        <v>49920</v>
      </c>
      <c r="G36" s="73">
        <v>0</v>
      </c>
    </row>
    <row r="37" spans="1:7" ht="21.75" customHeight="1">
      <c r="A37" s="71" t="s">
        <v>265</v>
      </c>
      <c r="B37" s="71" t="s">
        <v>268</v>
      </c>
      <c r="C37" s="71" t="s">
        <v>116</v>
      </c>
      <c r="D37" s="72" t="s">
        <v>269</v>
      </c>
      <c r="E37" s="73">
        <v>170463</v>
      </c>
      <c r="F37" s="73">
        <v>170463</v>
      </c>
      <c r="G37" s="73">
        <v>0</v>
      </c>
    </row>
    <row r="38" spans="1:7" ht="21.75" customHeight="1">
      <c r="A38" s="71" t="s">
        <v>265</v>
      </c>
      <c r="B38" s="71" t="s">
        <v>270</v>
      </c>
      <c r="C38" s="71" t="s">
        <v>116</v>
      </c>
      <c r="D38" s="72" t="s">
        <v>271</v>
      </c>
      <c r="E38" s="73">
        <v>180</v>
      </c>
      <c r="F38" s="73">
        <v>180</v>
      </c>
      <c r="G38" s="73">
        <v>0</v>
      </c>
    </row>
    <row r="39" spans="1:7" ht="21.75" customHeight="1">
      <c r="A39" s="71" t="s">
        <v>272</v>
      </c>
      <c r="B39" s="71" t="s">
        <v>273</v>
      </c>
      <c r="C39" s="71" t="s">
        <v>116</v>
      </c>
      <c r="D39" s="72" t="s">
        <v>274</v>
      </c>
      <c r="E39" s="73">
        <v>355000</v>
      </c>
      <c r="F39" s="73">
        <v>0</v>
      </c>
      <c r="G39" s="73">
        <v>355000</v>
      </c>
    </row>
    <row r="40" spans="1:7" ht="21.75" customHeight="1">
      <c r="A40" s="71" t="s">
        <v>272</v>
      </c>
      <c r="B40" s="71" t="s">
        <v>275</v>
      </c>
      <c r="C40" s="71" t="s">
        <v>116</v>
      </c>
      <c r="D40" s="72" t="s">
        <v>276</v>
      </c>
      <c r="E40" s="73">
        <v>1610000</v>
      </c>
      <c r="F40" s="73">
        <v>0</v>
      </c>
      <c r="G40" s="73">
        <v>1610000</v>
      </c>
    </row>
    <row r="41" spans="1:7" ht="21.75" customHeight="1">
      <c r="A41" s="71"/>
      <c r="B41" s="71"/>
      <c r="C41" s="71" t="s">
        <v>134</v>
      </c>
      <c r="D41" s="72" t="s">
        <v>135</v>
      </c>
      <c r="E41" s="73">
        <v>2201790</v>
      </c>
      <c r="F41" s="73">
        <v>1951790</v>
      </c>
      <c r="G41" s="73">
        <v>250000</v>
      </c>
    </row>
    <row r="42" spans="1:7" ht="21.75" customHeight="1">
      <c r="A42" s="71" t="s">
        <v>218</v>
      </c>
      <c r="B42" s="71" t="s">
        <v>219</v>
      </c>
      <c r="C42" s="71" t="s">
        <v>116</v>
      </c>
      <c r="D42" s="72" t="s">
        <v>220</v>
      </c>
      <c r="E42" s="73">
        <v>468132</v>
      </c>
      <c r="F42" s="73">
        <v>468132</v>
      </c>
      <c r="G42" s="73">
        <v>0</v>
      </c>
    </row>
    <row r="43" spans="1:7" ht="21.75" customHeight="1">
      <c r="A43" s="71" t="s">
        <v>218</v>
      </c>
      <c r="B43" s="71" t="s">
        <v>221</v>
      </c>
      <c r="C43" s="71" t="s">
        <v>116</v>
      </c>
      <c r="D43" s="72" t="s">
        <v>222</v>
      </c>
      <c r="E43" s="73">
        <v>395964</v>
      </c>
      <c r="F43" s="73">
        <v>395964</v>
      </c>
      <c r="G43" s="73">
        <v>0</v>
      </c>
    </row>
    <row r="44" spans="1:7" ht="21.75" customHeight="1">
      <c r="A44" s="71" t="s">
        <v>218</v>
      </c>
      <c r="B44" s="71" t="s">
        <v>223</v>
      </c>
      <c r="C44" s="71" t="s">
        <v>116</v>
      </c>
      <c r="D44" s="72" t="s">
        <v>224</v>
      </c>
      <c r="E44" s="73">
        <v>39011</v>
      </c>
      <c r="F44" s="73">
        <v>39011</v>
      </c>
      <c r="G44" s="73">
        <v>0</v>
      </c>
    </row>
    <row r="45" spans="1:7" ht="21.75" customHeight="1">
      <c r="A45" s="71" t="s">
        <v>218</v>
      </c>
      <c r="B45" s="71" t="s">
        <v>223</v>
      </c>
      <c r="C45" s="71" t="s">
        <v>116</v>
      </c>
      <c r="D45" s="72" t="s">
        <v>225</v>
      </c>
      <c r="E45" s="73">
        <v>219600</v>
      </c>
      <c r="F45" s="73">
        <v>219600</v>
      </c>
      <c r="G45" s="73">
        <v>0</v>
      </c>
    </row>
    <row r="46" spans="1:7" ht="21.75" customHeight="1">
      <c r="A46" s="71" t="s">
        <v>218</v>
      </c>
      <c r="B46" s="71" t="s">
        <v>226</v>
      </c>
      <c r="C46" s="71" t="s">
        <v>116</v>
      </c>
      <c r="D46" s="72" t="s">
        <v>227</v>
      </c>
      <c r="E46" s="73">
        <v>82331</v>
      </c>
      <c r="F46" s="73">
        <v>82331</v>
      </c>
      <c r="G46" s="73">
        <v>0</v>
      </c>
    </row>
    <row r="47" spans="1:7" ht="21.75" customHeight="1">
      <c r="A47" s="71" t="s">
        <v>218</v>
      </c>
      <c r="B47" s="71" t="s">
        <v>226</v>
      </c>
      <c r="C47" s="71" t="s">
        <v>116</v>
      </c>
      <c r="D47" s="72" t="s">
        <v>277</v>
      </c>
      <c r="E47" s="73">
        <v>5489</v>
      </c>
      <c r="F47" s="73">
        <v>5489</v>
      </c>
      <c r="G47" s="73">
        <v>0</v>
      </c>
    </row>
    <row r="48" spans="1:7" ht="21.75" customHeight="1">
      <c r="A48" s="71" t="s">
        <v>218</v>
      </c>
      <c r="B48" s="71" t="s">
        <v>226</v>
      </c>
      <c r="C48" s="71" t="s">
        <v>116</v>
      </c>
      <c r="D48" s="72" t="s">
        <v>228</v>
      </c>
      <c r="E48" s="73">
        <v>175640</v>
      </c>
      <c r="F48" s="73">
        <v>175640</v>
      </c>
      <c r="G48" s="73">
        <v>0</v>
      </c>
    </row>
    <row r="49" spans="1:7" ht="21.75" customHeight="1">
      <c r="A49" s="71" t="s">
        <v>218</v>
      </c>
      <c r="B49" s="71" t="s">
        <v>226</v>
      </c>
      <c r="C49" s="71" t="s">
        <v>116</v>
      </c>
      <c r="D49" s="72" t="s">
        <v>229</v>
      </c>
      <c r="E49" s="73">
        <v>2195</v>
      </c>
      <c r="F49" s="73">
        <v>2195</v>
      </c>
      <c r="G49" s="73">
        <v>0</v>
      </c>
    </row>
    <row r="50" spans="1:7" ht="21.75" customHeight="1">
      <c r="A50" s="71" t="s">
        <v>218</v>
      </c>
      <c r="B50" s="71" t="s">
        <v>226</v>
      </c>
      <c r="C50" s="71" t="s">
        <v>116</v>
      </c>
      <c r="D50" s="72" t="s">
        <v>230</v>
      </c>
      <c r="E50" s="73">
        <v>3293</v>
      </c>
      <c r="F50" s="73">
        <v>3293</v>
      </c>
      <c r="G50" s="73">
        <v>0</v>
      </c>
    </row>
    <row r="51" spans="1:7" ht="21.75" customHeight="1">
      <c r="A51" s="71" t="s">
        <v>218</v>
      </c>
      <c r="B51" s="71" t="s">
        <v>231</v>
      </c>
      <c r="C51" s="71" t="s">
        <v>116</v>
      </c>
      <c r="D51" s="72" t="s">
        <v>232</v>
      </c>
      <c r="E51" s="73">
        <v>52000</v>
      </c>
      <c r="F51" s="73">
        <v>52000</v>
      </c>
      <c r="G51" s="73">
        <v>0</v>
      </c>
    </row>
    <row r="52" spans="1:7" ht="21.75" customHeight="1">
      <c r="A52" s="71" t="s">
        <v>218</v>
      </c>
      <c r="B52" s="71" t="s">
        <v>233</v>
      </c>
      <c r="C52" s="71" t="s">
        <v>116</v>
      </c>
      <c r="D52" s="72" t="s">
        <v>234</v>
      </c>
      <c r="E52" s="73">
        <v>87820</v>
      </c>
      <c r="F52" s="73">
        <v>87820</v>
      </c>
      <c r="G52" s="73">
        <v>0</v>
      </c>
    </row>
    <row r="53" spans="1:7" ht="21.75" customHeight="1">
      <c r="A53" s="71" t="s">
        <v>218</v>
      </c>
      <c r="B53" s="71" t="s">
        <v>235</v>
      </c>
      <c r="C53" s="71" t="s">
        <v>116</v>
      </c>
      <c r="D53" s="72" t="s">
        <v>133</v>
      </c>
      <c r="E53" s="73">
        <v>131730</v>
      </c>
      <c r="F53" s="73">
        <v>131730</v>
      </c>
      <c r="G53" s="73">
        <v>0</v>
      </c>
    </row>
    <row r="54" spans="1:7" ht="21.75" customHeight="1">
      <c r="A54" s="71" t="s">
        <v>236</v>
      </c>
      <c r="B54" s="71" t="s">
        <v>237</v>
      </c>
      <c r="C54" s="71" t="s">
        <v>116</v>
      </c>
      <c r="D54" s="72" t="s">
        <v>238</v>
      </c>
      <c r="E54" s="73">
        <v>31850</v>
      </c>
      <c r="F54" s="73">
        <v>31850</v>
      </c>
      <c r="G54" s="73">
        <v>0</v>
      </c>
    </row>
    <row r="55" spans="1:7" ht="21.75" customHeight="1">
      <c r="A55" s="71" t="s">
        <v>236</v>
      </c>
      <c r="B55" s="71" t="s">
        <v>239</v>
      </c>
      <c r="C55" s="71" t="s">
        <v>116</v>
      </c>
      <c r="D55" s="72" t="s">
        <v>240</v>
      </c>
      <c r="E55" s="73">
        <v>3900</v>
      </c>
      <c r="F55" s="73">
        <v>3900</v>
      </c>
      <c r="G55" s="73">
        <v>0</v>
      </c>
    </row>
    <row r="56" spans="1:7" ht="21.75" customHeight="1">
      <c r="A56" s="71" t="s">
        <v>236</v>
      </c>
      <c r="B56" s="71" t="s">
        <v>241</v>
      </c>
      <c r="C56" s="71" t="s">
        <v>116</v>
      </c>
      <c r="D56" s="72" t="s">
        <v>242</v>
      </c>
      <c r="E56" s="73">
        <v>22780</v>
      </c>
      <c r="F56" s="73">
        <v>22780</v>
      </c>
      <c r="G56" s="73">
        <v>0</v>
      </c>
    </row>
    <row r="57" spans="1:7" ht="21.75" customHeight="1">
      <c r="A57" s="71" t="s">
        <v>236</v>
      </c>
      <c r="B57" s="71" t="s">
        <v>243</v>
      </c>
      <c r="C57" s="71" t="s">
        <v>116</v>
      </c>
      <c r="D57" s="72" t="s">
        <v>244</v>
      </c>
      <c r="E57" s="73">
        <v>57200</v>
      </c>
      <c r="F57" s="73">
        <v>57200</v>
      </c>
      <c r="G57" s="73">
        <v>0</v>
      </c>
    </row>
    <row r="58" spans="1:7" ht="21.75" customHeight="1">
      <c r="A58" s="71" t="s">
        <v>236</v>
      </c>
      <c r="B58" s="71" t="s">
        <v>245</v>
      </c>
      <c r="C58" s="71" t="s">
        <v>116</v>
      </c>
      <c r="D58" s="72" t="s">
        <v>246</v>
      </c>
      <c r="E58" s="73">
        <v>107800</v>
      </c>
      <c r="F58" s="73">
        <v>7800</v>
      </c>
      <c r="G58" s="73">
        <v>100000</v>
      </c>
    </row>
    <row r="59" spans="1:7" ht="21.75" customHeight="1">
      <c r="A59" s="71" t="s">
        <v>236</v>
      </c>
      <c r="B59" s="71" t="s">
        <v>249</v>
      </c>
      <c r="C59" s="71" t="s">
        <v>116</v>
      </c>
      <c r="D59" s="72" t="s">
        <v>250</v>
      </c>
      <c r="E59" s="73">
        <v>3250</v>
      </c>
      <c r="F59" s="73">
        <v>3250</v>
      </c>
      <c r="G59" s="73">
        <v>0</v>
      </c>
    </row>
    <row r="60" spans="1:7" ht="21.75" customHeight="1">
      <c r="A60" s="71" t="s">
        <v>236</v>
      </c>
      <c r="B60" s="71" t="s">
        <v>251</v>
      </c>
      <c r="C60" s="71" t="s">
        <v>116</v>
      </c>
      <c r="D60" s="72" t="s">
        <v>252</v>
      </c>
      <c r="E60" s="73">
        <v>3900</v>
      </c>
      <c r="F60" s="73">
        <v>3900</v>
      </c>
      <c r="G60" s="73">
        <v>0</v>
      </c>
    </row>
    <row r="61" spans="1:7" ht="21.75" customHeight="1">
      <c r="A61" s="71" t="s">
        <v>236</v>
      </c>
      <c r="B61" s="71" t="s">
        <v>253</v>
      </c>
      <c r="C61" s="71" t="s">
        <v>116</v>
      </c>
      <c r="D61" s="72" t="s">
        <v>254</v>
      </c>
      <c r="E61" s="73">
        <v>3900</v>
      </c>
      <c r="F61" s="73">
        <v>3900</v>
      </c>
      <c r="G61" s="73">
        <v>0</v>
      </c>
    </row>
    <row r="62" spans="1:7" ht="21.75" customHeight="1">
      <c r="A62" s="71" t="s">
        <v>236</v>
      </c>
      <c r="B62" s="71" t="s">
        <v>259</v>
      </c>
      <c r="C62" s="71" t="s">
        <v>116</v>
      </c>
      <c r="D62" s="72" t="s">
        <v>260</v>
      </c>
      <c r="E62" s="73">
        <v>21955</v>
      </c>
      <c r="F62" s="73">
        <v>21955</v>
      </c>
      <c r="G62" s="73">
        <v>0</v>
      </c>
    </row>
    <row r="63" spans="1:7" ht="21.75" customHeight="1">
      <c r="A63" s="71" t="s">
        <v>236</v>
      </c>
      <c r="B63" s="71" t="s">
        <v>261</v>
      </c>
      <c r="C63" s="71" t="s">
        <v>116</v>
      </c>
      <c r="D63" s="72" t="s">
        <v>262</v>
      </c>
      <c r="E63" s="73">
        <v>103800</v>
      </c>
      <c r="F63" s="73">
        <v>103800</v>
      </c>
      <c r="G63" s="73">
        <v>0</v>
      </c>
    </row>
    <row r="64" spans="1:7" ht="21.75" customHeight="1">
      <c r="A64" s="71" t="s">
        <v>236</v>
      </c>
      <c r="B64" s="71" t="s">
        <v>263</v>
      </c>
      <c r="C64" s="71" t="s">
        <v>116</v>
      </c>
      <c r="D64" s="72" t="s">
        <v>264</v>
      </c>
      <c r="E64" s="73">
        <v>27950</v>
      </c>
      <c r="F64" s="73">
        <v>27950</v>
      </c>
      <c r="G64" s="73">
        <v>0</v>
      </c>
    </row>
    <row r="65" spans="1:7" ht="21.75" customHeight="1">
      <c r="A65" s="71" t="s">
        <v>265</v>
      </c>
      <c r="B65" s="71" t="s">
        <v>270</v>
      </c>
      <c r="C65" s="71" t="s">
        <v>116</v>
      </c>
      <c r="D65" s="72" t="s">
        <v>271</v>
      </c>
      <c r="E65" s="73">
        <v>300</v>
      </c>
      <c r="F65" s="73">
        <v>300</v>
      </c>
      <c r="G65" s="73">
        <v>0</v>
      </c>
    </row>
    <row r="66" spans="1:7" ht="21.75" customHeight="1">
      <c r="A66" s="71" t="s">
        <v>272</v>
      </c>
      <c r="B66" s="71" t="s">
        <v>275</v>
      </c>
      <c r="C66" s="71" t="s">
        <v>116</v>
      </c>
      <c r="D66" s="72" t="s">
        <v>276</v>
      </c>
      <c r="E66" s="73">
        <v>150000</v>
      </c>
      <c r="F66" s="73">
        <v>0</v>
      </c>
      <c r="G66" s="73">
        <v>150000</v>
      </c>
    </row>
    <row r="67" spans="1:7" ht="21.75" customHeight="1">
      <c r="A67" s="71"/>
      <c r="B67" s="71"/>
      <c r="C67" s="71" t="s">
        <v>136</v>
      </c>
      <c r="D67" s="72" t="s">
        <v>137</v>
      </c>
      <c r="E67" s="73">
        <v>687175</v>
      </c>
      <c r="F67" s="73">
        <v>587375</v>
      </c>
      <c r="G67" s="73">
        <v>99800</v>
      </c>
    </row>
    <row r="68" spans="1:7" ht="21.75" customHeight="1">
      <c r="A68" s="71" t="s">
        <v>218</v>
      </c>
      <c r="B68" s="71" t="s">
        <v>219</v>
      </c>
      <c r="C68" s="71" t="s">
        <v>116</v>
      </c>
      <c r="D68" s="72" t="s">
        <v>220</v>
      </c>
      <c r="E68" s="73">
        <v>143508</v>
      </c>
      <c r="F68" s="73">
        <v>143508</v>
      </c>
      <c r="G68" s="73">
        <v>0</v>
      </c>
    </row>
    <row r="69" spans="1:7" ht="21.75" customHeight="1">
      <c r="A69" s="71" t="s">
        <v>218</v>
      </c>
      <c r="B69" s="71" t="s">
        <v>221</v>
      </c>
      <c r="C69" s="71" t="s">
        <v>116</v>
      </c>
      <c r="D69" s="72" t="s">
        <v>222</v>
      </c>
      <c r="E69" s="73">
        <v>119364</v>
      </c>
      <c r="F69" s="73">
        <v>119364</v>
      </c>
      <c r="G69" s="73">
        <v>0</v>
      </c>
    </row>
    <row r="70" spans="1:7" ht="21.75" customHeight="1">
      <c r="A70" s="71" t="s">
        <v>218</v>
      </c>
      <c r="B70" s="71" t="s">
        <v>223</v>
      </c>
      <c r="C70" s="71" t="s">
        <v>116</v>
      </c>
      <c r="D70" s="72" t="s">
        <v>224</v>
      </c>
      <c r="E70" s="73">
        <v>11959</v>
      </c>
      <c r="F70" s="73">
        <v>11959</v>
      </c>
      <c r="G70" s="73">
        <v>0</v>
      </c>
    </row>
    <row r="71" spans="1:7" ht="21.75" customHeight="1">
      <c r="A71" s="71" t="s">
        <v>218</v>
      </c>
      <c r="B71" s="71" t="s">
        <v>223</v>
      </c>
      <c r="C71" s="71" t="s">
        <v>116</v>
      </c>
      <c r="D71" s="72" t="s">
        <v>225</v>
      </c>
      <c r="E71" s="73">
        <v>62400</v>
      </c>
      <c r="F71" s="73">
        <v>62400</v>
      </c>
      <c r="G71" s="73">
        <v>0</v>
      </c>
    </row>
    <row r="72" spans="1:7" ht="21.75" customHeight="1">
      <c r="A72" s="71" t="s">
        <v>218</v>
      </c>
      <c r="B72" s="71" t="s">
        <v>226</v>
      </c>
      <c r="C72" s="71" t="s">
        <v>116</v>
      </c>
      <c r="D72" s="72" t="s">
        <v>227</v>
      </c>
      <c r="E72" s="73">
        <v>24717</v>
      </c>
      <c r="F72" s="73">
        <v>24717</v>
      </c>
      <c r="G72" s="73">
        <v>0</v>
      </c>
    </row>
    <row r="73" spans="1:7" ht="21.75" customHeight="1">
      <c r="A73" s="71" t="s">
        <v>218</v>
      </c>
      <c r="B73" s="71" t="s">
        <v>226</v>
      </c>
      <c r="C73" s="71" t="s">
        <v>116</v>
      </c>
      <c r="D73" s="72" t="s">
        <v>277</v>
      </c>
      <c r="E73" s="73">
        <v>1648</v>
      </c>
      <c r="F73" s="73">
        <v>1648</v>
      </c>
      <c r="G73" s="73">
        <v>0</v>
      </c>
    </row>
    <row r="74" spans="1:7" ht="21.75" customHeight="1">
      <c r="A74" s="71" t="s">
        <v>218</v>
      </c>
      <c r="B74" s="71" t="s">
        <v>226</v>
      </c>
      <c r="C74" s="71" t="s">
        <v>116</v>
      </c>
      <c r="D74" s="72" t="s">
        <v>228</v>
      </c>
      <c r="E74" s="73">
        <v>52729</v>
      </c>
      <c r="F74" s="73">
        <v>52729</v>
      </c>
      <c r="G74" s="73">
        <v>0</v>
      </c>
    </row>
    <row r="75" spans="1:7" ht="21.75" customHeight="1">
      <c r="A75" s="71" t="s">
        <v>218</v>
      </c>
      <c r="B75" s="71" t="s">
        <v>226</v>
      </c>
      <c r="C75" s="71" t="s">
        <v>116</v>
      </c>
      <c r="D75" s="72" t="s">
        <v>229</v>
      </c>
      <c r="E75" s="73">
        <v>659</v>
      </c>
      <c r="F75" s="73">
        <v>659</v>
      </c>
      <c r="G75" s="73">
        <v>0</v>
      </c>
    </row>
    <row r="76" spans="1:7" ht="21.75" customHeight="1">
      <c r="A76" s="71" t="s">
        <v>218</v>
      </c>
      <c r="B76" s="71" t="s">
        <v>226</v>
      </c>
      <c r="C76" s="71" t="s">
        <v>116</v>
      </c>
      <c r="D76" s="72" t="s">
        <v>230</v>
      </c>
      <c r="E76" s="73">
        <v>989</v>
      </c>
      <c r="F76" s="73">
        <v>989</v>
      </c>
      <c r="G76" s="73">
        <v>0</v>
      </c>
    </row>
    <row r="77" spans="1:7" ht="21.75" customHeight="1">
      <c r="A77" s="71" t="s">
        <v>218</v>
      </c>
      <c r="B77" s="71" t="s">
        <v>231</v>
      </c>
      <c r="C77" s="71" t="s">
        <v>116</v>
      </c>
      <c r="D77" s="72" t="s">
        <v>232</v>
      </c>
      <c r="E77" s="73">
        <v>16000</v>
      </c>
      <c r="F77" s="73">
        <v>16000</v>
      </c>
      <c r="G77" s="73">
        <v>0</v>
      </c>
    </row>
    <row r="78" spans="1:7" ht="21.75" customHeight="1">
      <c r="A78" s="71" t="s">
        <v>218</v>
      </c>
      <c r="B78" s="71" t="s">
        <v>233</v>
      </c>
      <c r="C78" s="71" t="s">
        <v>116</v>
      </c>
      <c r="D78" s="72" t="s">
        <v>234</v>
      </c>
      <c r="E78" s="73">
        <v>26364</v>
      </c>
      <c r="F78" s="73">
        <v>26364</v>
      </c>
      <c r="G78" s="73">
        <v>0</v>
      </c>
    </row>
    <row r="79" spans="1:7" ht="21.75" customHeight="1">
      <c r="A79" s="71" t="s">
        <v>218</v>
      </c>
      <c r="B79" s="71" t="s">
        <v>235</v>
      </c>
      <c r="C79" s="71" t="s">
        <v>116</v>
      </c>
      <c r="D79" s="72" t="s">
        <v>133</v>
      </c>
      <c r="E79" s="73">
        <v>39547</v>
      </c>
      <c r="F79" s="73">
        <v>39547</v>
      </c>
      <c r="G79" s="73">
        <v>0</v>
      </c>
    </row>
    <row r="80" spans="1:7" ht="21.75" customHeight="1">
      <c r="A80" s="71" t="s">
        <v>236</v>
      </c>
      <c r="B80" s="71" t="s">
        <v>237</v>
      </c>
      <c r="C80" s="71" t="s">
        <v>116</v>
      </c>
      <c r="D80" s="72" t="s">
        <v>238</v>
      </c>
      <c r="E80" s="73">
        <v>9800</v>
      </c>
      <c r="F80" s="73">
        <v>9800</v>
      </c>
      <c r="G80" s="73">
        <v>0</v>
      </c>
    </row>
    <row r="81" spans="1:7" ht="21.75" customHeight="1">
      <c r="A81" s="71" t="s">
        <v>236</v>
      </c>
      <c r="B81" s="71" t="s">
        <v>239</v>
      </c>
      <c r="C81" s="71" t="s">
        <v>116</v>
      </c>
      <c r="D81" s="72" t="s">
        <v>240</v>
      </c>
      <c r="E81" s="73">
        <v>1200</v>
      </c>
      <c r="F81" s="73">
        <v>1200</v>
      </c>
      <c r="G81" s="73">
        <v>0</v>
      </c>
    </row>
    <row r="82" spans="1:7" ht="21.75" customHeight="1">
      <c r="A82" s="71" t="s">
        <v>236</v>
      </c>
      <c r="B82" s="71" t="s">
        <v>241</v>
      </c>
      <c r="C82" s="71" t="s">
        <v>116</v>
      </c>
      <c r="D82" s="72" t="s">
        <v>242</v>
      </c>
      <c r="E82" s="73">
        <v>6640</v>
      </c>
      <c r="F82" s="73">
        <v>6640</v>
      </c>
      <c r="G82" s="73">
        <v>0</v>
      </c>
    </row>
    <row r="83" spans="1:7" ht="21.75" customHeight="1">
      <c r="A83" s="71" t="s">
        <v>236</v>
      </c>
      <c r="B83" s="71" t="s">
        <v>243</v>
      </c>
      <c r="C83" s="71" t="s">
        <v>116</v>
      </c>
      <c r="D83" s="72" t="s">
        <v>244</v>
      </c>
      <c r="E83" s="73">
        <v>17600</v>
      </c>
      <c r="F83" s="73">
        <v>17600</v>
      </c>
      <c r="G83" s="73">
        <v>0</v>
      </c>
    </row>
    <row r="84" spans="1:7" ht="21.75" customHeight="1">
      <c r="A84" s="71" t="s">
        <v>236</v>
      </c>
      <c r="B84" s="71" t="s">
        <v>245</v>
      </c>
      <c r="C84" s="71" t="s">
        <v>116</v>
      </c>
      <c r="D84" s="72" t="s">
        <v>246</v>
      </c>
      <c r="E84" s="73">
        <v>2400</v>
      </c>
      <c r="F84" s="73">
        <v>2400</v>
      </c>
      <c r="G84" s="73">
        <v>0</v>
      </c>
    </row>
    <row r="85" spans="1:7" ht="21.75" customHeight="1">
      <c r="A85" s="71" t="s">
        <v>236</v>
      </c>
      <c r="B85" s="71" t="s">
        <v>249</v>
      </c>
      <c r="C85" s="71" t="s">
        <v>116</v>
      </c>
      <c r="D85" s="72" t="s">
        <v>250</v>
      </c>
      <c r="E85" s="73">
        <v>1000</v>
      </c>
      <c r="F85" s="73">
        <v>1000</v>
      </c>
      <c r="G85" s="73">
        <v>0</v>
      </c>
    </row>
    <row r="86" spans="1:7" ht="21.75" customHeight="1">
      <c r="A86" s="71" t="s">
        <v>236</v>
      </c>
      <c r="B86" s="71" t="s">
        <v>251</v>
      </c>
      <c r="C86" s="71" t="s">
        <v>116</v>
      </c>
      <c r="D86" s="72" t="s">
        <v>252</v>
      </c>
      <c r="E86" s="73">
        <v>1200</v>
      </c>
      <c r="F86" s="73">
        <v>1200</v>
      </c>
      <c r="G86" s="73">
        <v>0</v>
      </c>
    </row>
    <row r="87" spans="1:7" ht="21.75" customHeight="1">
      <c r="A87" s="71" t="s">
        <v>236</v>
      </c>
      <c r="B87" s="71" t="s">
        <v>253</v>
      </c>
      <c r="C87" s="71" t="s">
        <v>116</v>
      </c>
      <c r="D87" s="72" t="s">
        <v>254</v>
      </c>
      <c r="E87" s="73">
        <v>1200</v>
      </c>
      <c r="F87" s="73">
        <v>1200</v>
      </c>
      <c r="G87" s="73">
        <v>0</v>
      </c>
    </row>
    <row r="88" spans="1:7" ht="21.75" customHeight="1">
      <c r="A88" s="71" t="s">
        <v>236</v>
      </c>
      <c r="B88" s="71" t="s">
        <v>259</v>
      </c>
      <c r="C88" s="71" t="s">
        <v>116</v>
      </c>
      <c r="D88" s="72" t="s">
        <v>260</v>
      </c>
      <c r="E88" s="73">
        <v>6591</v>
      </c>
      <c r="F88" s="73">
        <v>6591</v>
      </c>
      <c r="G88" s="73">
        <v>0</v>
      </c>
    </row>
    <row r="89" spans="1:7" ht="21.75" customHeight="1">
      <c r="A89" s="71" t="s">
        <v>236</v>
      </c>
      <c r="B89" s="71" t="s">
        <v>261</v>
      </c>
      <c r="C89" s="71" t="s">
        <v>116</v>
      </c>
      <c r="D89" s="72" t="s">
        <v>262</v>
      </c>
      <c r="E89" s="73">
        <v>31200</v>
      </c>
      <c r="F89" s="73">
        <v>31200</v>
      </c>
      <c r="G89" s="73">
        <v>0</v>
      </c>
    </row>
    <row r="90" spans="1:7" ht="21.75" customHeight="1">
      <c r="A90" s="71" t="s">
        <v>236</v>
      </c>
      <c r="B90" s="71" t="s">
        <v>263</v>
      </c>
      <c r="C90" s="71" t="s">
        <v>116</v>
      </c>
      <c r="D90" s="72" t="s">
        <v>264</v>
      </c>
      <c r="E90" s="73">
        <v>8600</v>
      </c>
      <c r="F90" s="73">
        <v>8600</v>
      </c>
      <c r="G90" s="73">
        <v>0</v>
      </c>
    </row>
    <row r="91" spans="1:7" ht="21.75" customHeight="1">
      <c r="A91" s="71" t="s">
        <v>265</v>
      </c>
      <c r="B91" s="71" t="s">
        <v>270</v>
      </c>
      <c r="C91" s="71" t="s">
        <v>116</v>
      </c>
      <c r="D91" s="72" t="s">
        <v>271</v>
      </c>
      <c r="E91" s="73">
        <v>60</v>
      </c>
      <c r="F91" s="73">
        <v>60</v>
      </c>
      <c r="G91" s="73">
        <v>0</v>
      </c>
    </row>
    <row r="92" spans="1:7" ht="21.75" customHeight="1">
      <c r="A92" s="71" t="s">
        <v>272</v>
      </c>
      <c r="B92" s="71" t="s">
        <v>275</v>
      </c>
      <c r="C92" s="71" t="s">
        <v>116</v>
      </c>
      <c r="D92" s="72" t="s">
        <v>276</v>
      </c>
      <c r="E92" s="73">
        <v>99800</v>
      </c>
      <c r="F92" s="73">
        <v>0</v>
      </c>
      <c r="G92" s="73">
        <v>99800</v>
      </c>
    </row>
    <row r="93" spans="1:7" ht="21.75" customHeight="1">
      <c r="A93" s="71"/>
      <c r="B93" s="71"/>
      <c r="C93" s="71" t="s">
        <v>138</v>
      </c>
      <c r="D93" s="72" t="s">
        <v>139</v>
      </c>
      <c r="E93" s="73">
        <v>1310401</v>
      </c>
      <c r="F93" s="73">
        <v>1310401</v>
      </c>
      <c r="G93" s="73">
        <v>0</v>
      </c>
    </row>
    <row r="94" spans="1:7" ht="21.75" customHeight="1">
      <c r="A94" s="71" t="s">
        <v>218</v>
      </c>
      <c r="B94" s="71" t="s">
        <v>219</v>
      </c>
      <c r="C94" s="71" t="s">
        <v>116</v>
      </c>
      <c r="D94" s="72" t="s">
        <v>220</v>
      </c>
      <c r="E94" s="73">
        <v>373908</v>
      </c>
      <c r="F94" s="73">
        <v>373908</v>
      </c>
      <c r="G94" s="73">
        <v>0</v>
      </c>
    </row>
    <row r="95" spans="1:7" ht="21.75" customHeight="1">
      <c r="A95" s="71" t="s">
        <v>218</v>
      </c>
      <c r="B95" s="71" t="s">
        <v>221</v>
      </c>
      <c r="C95" s="71" t="s">
        <v>116</v>
      </c>
      <c r="D95" s="72" t="s">
        <v>222</v>
      </c>
      <c r="E95" s="73">
        <v>306408</v>
      </c>
      <c r="F95" s="73">
        <v>306408</v>
      </c>
      <c r="G95" s="73">
        <v>0</v>
      </c>
    </row>
    <row r="96" spans="1:7" ht="21.75" customHeight="1">
      <c r="A96" s="71" t="s">
        <v>218</v>
      </c>
      <c r="B96" s="71" t="s">
        <v>226</v>
      </c>
      <c r="C96" s="71" t="s">
        <v>116</v>
      </c>
      <c r="D96" s="72" t="s">
        <v>227</v>
      </c>
      <c r="E96" s="73">
        <v>54179</v>
      </c>
      <c r="F96" s="73">
        <v>54179</v>
      </c>
      <c r="G96" s="73">
        <v>0</v>
      </c>
    </row>
    <row r="97" spans="1:7" ht="21.75" customHeight="1">
      <c r="A97" s="71" t="s">
        <v>218</v>
      </c>
      <c r="B97" s="71" t="s">
        <v>226</v>
      </c>
      <c r="C97" s="71" t="s">
        <v>116</v>
      </c>
      <c r="D97" s="72" t="s">
        <v>277</v>
      </c>
      <c r="E97" s="73">
        <v>3554</v>
      </c>
      <c r="F97" s="73">
        <v>3554</v>
      </c>
      <c r="G97" s="73">
        <v>0</v>
      </c>
    </row>
    <row r="98" spans="1:7" ht="21.75" customHeight="1">
      <c r="A98" s="71" t="s">
        <v>218</v>
      </c>
      <c r="B98" s="71" t="s">
        <v>226</v>
      </c>
      <c r="C98" s="71" t="s">
        <v>116</v>
      </c>
      <c r="D98" s="72" t="s">
        <v>228</v>
      </c>
      <c r="E98" s="73">
        <v>113739</v>
      </c>
      <c r="F98" s="73">
        <v>113739</v>
      </c>
      <c r="G98" s="73">
        <v>0</v>
      </c>
    </row>
    <row r="99" spans="1:7" ht="21.75" customHeight="1">
      <c r="A99" s="71" t="s">
        <v>218</v>
      </c>
      <c r="B99" s="71" t="s">
        <v>226</v>
      </c>
      <c r="C99" s="71" t="s">
        <v>116</v>
      </c>
      <c r="D99" s="72" t="s">
        <v>229</v>
      </c>
      <c r="E99" s="73">
        <v>2843</v>
      </c>
      <c r="F99" s="73">
        <v>2843</v>
      </c>
      <c r="G99" s="73">
        <v>0</v>
      </c>
    </row>
    <row r="100" spans="1:7" ht="21.75" customHeight="1">
      <c r="A100" s="71" t="s">
        <v>218</v>
      </c>
      <c r="B100" s="71" t="s">
        <v>226</v>
      </c>
      <c r="C100" s="71" t="s">
        <v>116</v>
      </c>
      <c r="D100" s="72" t="s">
        <v>230</v>
      </c>
      <c r="E100" s="73">
        <v>2133</v>
      </c>
      <c r="F100" s="73">
        <v>2133</v>
      </c>
      <c r="G100" s="73">
        <v>0</v>
      </c>
    </row>
    <row r="101" spans="1:7" ht="21.75" customHeight="1">
      <c r="A101" s="71" t="s">
        <v>218</v>
      </c>
      <c r="B101" s="71" t="s">
        <v>231</v>
      </c>
      <c r="C101" s="71" t="s">
        <v>116</v>
      </c>
      <c r="D101" s="72" t="s">
        <v>232</v>
      </c>
      <c r="E101" s="73">
        <v>48000</v>
      </c>
      <c r="F101" s="73">
        <v>48000</v>
      </c>
      <c r="G101" s="73">
        <v>0</v>
      </c>
    </row>
    <row r="102" spans="1:7" ht="21.75" customHeight="1">
      <c r="A102" s="71" t="s">
        <v>218</v>
      </c>
      <c r="B102" s="71" t="s">
        <v>278</v>
      </c>
      <c r="C102" s="71" t="s">
        <v>116</v>
      </c>
      <c r="D102" s="72" t="s">
        <v>279</v>
      </c>
      <c r="E102" s="73">
        <v>139387</v>
      </c>
      <c r="F102" s="73">
        <v>139387</v>
      </c>
      <c r="G102" s="73">
        <v>0</v>
      </c>
    </row>
    <row r="103" spans="1:7" ht="21.75" customHeight="1">
      <c r="A103" s="71" t="s">
        <v>218</v>
      </c>
      <c r="B103" s="71" t="s">
        <v>233</v>
      </c>
      <c r="C103" s="71" t="s">
        <v>116</v>
      </c>
      <c r="D103" s="72" t="s">
        <v>234</v>
      </c>
      <c r="E103" s="73">
        <v>56869</v>
      </c>
      <c r="F103" s="73">
        <v>56869</v>
      </c>
      <c r="G103" s="73">
        <v>0</v>
      </c>
    </row>
    <row r="104" spans="1:7" ht="21.75" customHeight="1">
      <c r="A104" s="71" t="s">
        <v>218</v>
      </c>
      <c r="B104" s="71" t="s">
        <v>235</v>
      </c>
      <c r="C104" s="71" t="s">
        <v>116</v>
      </c>
      <c r="D104" s="72" t="s">
        <v>133</v>
      </c>
      <c r="E104" s="73">
        <v>85304</v>
      </c>
      <c r="F104" s="73">
        <v>85304</v>
      </c>
      <c r="G104" s="73">
        <v>0</v>
      </c>
    </row>
    <row r="105" spans="1:7" ht="21.75" customHeight="1">
      <c r="A105" s="71" t="s">
        <v>236</v>
      </c>
      <c r="B105" s="71" t="s">
        <v>237</v>
      </c>
      <c r="C105" s="71" t="s">
        <v>116</v>
      </c>
      <c r="D105" s="72" t="s">
        <v>238</v>
      </c>
      <c r="E105" s="73">
        <v>15000</v>
      </c>
      <c r="F105" s="73">
        <v>15000</v>
      </c>
      <c r="G105" s="73">
        <v>0</v>
      </c>
    </row>
    <row r="106" spans="1:7" ht="21.75" customHeight="1">
      <c r="A106" s="71" t="s">
        <v>236</v>
      </c>
      <c r="B106" s="71" t="s">
        <v>239</v>
      </c>
      <c r="C106" s="71" t="s">
        <v>116</v>
      </c>
      <c r="D106" s="72" t="s">
        <v>240</v>
      </c>
      <c r="E106" s="73">
        <v>3600</v>
      </c>
      <c r="F106" s="73">
        <v>3600</v>
      </c>
      <c r="G106" s="73">
        <v>0</v>
      </c>
    </row>
    <row r="107" spans="1:7" ht="21.75" customHeight="1">
      <c r="A107" s="71" t="s">
        <v>236</v>
      </c>
      <c r="B107" s="71" t="s">
        <v>241</v>
      </c>
      <c r="C107" s="71" t="s">
        <v>116</v>
      </c>
      <c r="D107" s="72" t="s">
        <v>242</v>
      </c>
      <c r="E107" s="73">
        <v>7800</v>
      </c>
      <c r="F107" s="73">
        <v>7800</v>
      </c>
      <c r="G107" s="73">
        <v>0</v>
      </c>
    </row>
    <row r="108" spans="1:7" ht="21.75" customHeight="1">
      <c r="A108" s="71" t="s">
        <v>236</v>
      </c>
      <c r="B108" s="71" t="s">
        <v>243</v>
      </c>
      <c r="C108" s="71" t="s">
        <v>116</v>
      </c>
      <c r="D108" s="72" t="s">
        <v>244</v>
      </c>
      <c r="E108" s="73">
        <v>43200</v>
      </c>
      <c r="F108" s="73">
        <v>43200</v>
      </c>
      <c r="G108" s="73">
        <v>0</v>
      </c>
    </row>
    <row r="109" spans="1:7" ht="21.75" customHeight="1">
      <c r="A109" s="71" t="s">
        <v>236</v>
      </c>
      <c r="B109" s="71" t="s">
        <v>245</v>
      </c>
      <c r="C109" s="71" t="s">
        <v>116</v>
      </c>
      <c r="D109" s="72" t="s">
        <v>246</v>
      </c>
      <c r="E109" s="73">
        <v>4800</v>
      </c>
      <c r="F109" s="73">
        <v>4800</v>
      </c>
      <c r="G109" s="73">
        <v>0</v>
      </c>
    </row>
    <row r="110" spans="1:7" ht="21.75" customHeight="1">
      <c r="A110" s="71" t="s">
        <v>236</v>
      </c>
      <c r="B110" s="71" t="s">
        <v>249</v>
      </c>
      <c r="C110" s="71" t="s">
        <v>116</v>
      </c>
      <c r="D110" s="72" t="s">
        <v>250</v>
      </c>
      <c r="E110" s="73">
        <v>3000</v>
      </c>
      <c r="F110" s="73">
        <v>3000</v>
      </c>
      <c r="G110" s="73">
        <v>0</v>
      </c>
    </row>
    <row r="111" spans="1:7" ht="21.75" customHeight="1">
      <c r="A111" s="71" t="s">
        <v>236</v>
      </c>
      <c r="B111" s="71" t="s">
        <v>251</v>
      </c>
      <c r="C111" s="71" t="s">
        <v>116</v>
      </c>
      <c r="D111" s="72" t="s">
        <v>252</v>
      </c>
      <c r="E111" s="73">
        <v>3600</v>
      </c>
      <c r="F111" s="73">
        <v>3600</v>
      </c>
      <c r="G111" s="73">
        <v>0</v>
      </c>
    </row>
    <row r="112" spans="1:7" ht="21.75" customHeight="1">
      <c r="A112" s="71" t="s">
        <v>236</v>
      </c>
      <c r="B112" s="71" t="s">
        <v>253</v>
      </c>
      <c r="C112" s="71" t="s">
        <v>116</v>
      </c>
      <c r="D112" s="72" t="s">
        <v>254</v>
      </c>
      <c r="E112" s="73">
        <v>3600</v>
      </c>
      <c r="F112" s="73">
        <v>3600</v>
      </c>
      <c r="G112" s="73">
        <v>0</v>
      </c>
    </row>
    <row r="113" spans="1:7" ht="21.75" customHeight="1">
      <c r="A113" s="71" t="s">
        <v>236</v>
      </c>
      <c r="B113" s="71" t="s">
        <v>259</v>
      </c>
      <c r="C113" s="71" t="s">
        <v>116</v>
      </c>
      <c r="D113" s="72" t="s">
        <v>260</v>
      </c>
      <c r="E113" s="73">
        <v>14217</v>
      </c>
      <c r="F113" s="73">
        <v>14217</v>
      </c>
      <c r="G113" s="73">
        <v>0</v>
      </c>
    </row>
    <row r="114" spans="1:7" ht="21.75" customHeight="1">
      <c r="A114" s="71" t="s">
        <v>236</v>
      </c>
      <c r="B114" s="71" t="s">
        <v>263</v>
      </c>
      <c r="C114" s="71" t="s">
        <v>116</v>
      </c>
      <c r="D114" s="72" t="s">
        <v>264</v>
      </c>
      <c r="E114" s="73">
        <v>25200</v>
      </c>
      <c r="F114" s="73">
        <v>25200</v>
      </c>
      <c r="G114" s="73">
        <v>0</v>
      </c>
    </row>
    <row r="115" spans="1:7" ht="21.75" customHeight="1">
      <c r="A115" s="71" t="s">
        <v>265</v>
      </c>
      <c r="B115" s="71" t="s">
        <v>270</v>
      </c>
      <c r="C115" s="71" t="s">
        <v>116</v>
      </c>
      <c r="D115" s="72" t="s">
        <v>271</v>
      </c>
      <c r="E115" s="73">
        <v>60</v>
      </c>
      <c r="F115" s="73">
        <v>60</v>
      </c>
      <c r="G115" s="73">
        <v>0</v>
      </c>
    </row>
    <row r="116" spans="1:7" ht="21.75" customHeight="1">
      <c r="A116" s="71"/>
      <c r="B116" s="71"/>
      <c r="C116" s="71" t="s">
        <v>143</v>
      </c>
      <c r="D116" s="72" t="s">
        <v>144</v>
      </c>
      <c r="E116" s="73">
        <v>9019759</v>
      </c>
      <c r="F116" s="73">
        <v>519759</v>
      </c>
      <c r="G116" s="73">
        <v>8500000</v>
      </c>
    </row>
    <row r="117" spans="1:7" ht="21.75" customHeight="1">
      <c r="A117" s="71" t="s">
        <v>218</v>
      </c>
      <c r="B117" s="71" t="s">
        <v>219</v>
      </c>
      <c r="C117" s="71" t="s">
        <v>116</v>
      </c>
      <c r="D117" s="72" t="s">
        <v>220</v>
      </c>
      <c r="E117" s="73">
        <v>111744</v>
      </c>
      <c r="F117" s="73">
        <v>111744</v>
      </c>
      <c r="G117" s="73">
        <v>0</v>
      </c>
    </row>
    <row r="118" spans="1:7" ht="21.75" customHeight="1">
      <c r="A118" s="71" t="s">
        <v>218</v>
      </c>
      <c r="B118" s="71" t="s">
        <v>221</v>
      </c>
      <c r="C118" s="71" t="s">
        <v>116</v>
      </c>
      <c r="D118" s="72" t="s">
        <v>222</v>
      </c>
      <c r="E118" s="73">
        <v>107664</v>
      </c>
      <c r="F118" s="73">
        <v>107664</v>
      </c>
      <c r="G118" s="73">
        <v>0</v>
      </c>
    </row>
    <row r="119" spans="1:7" ht="21.75" customHeight="1">
      <c r="A119" s="71" t="s">
        <v>218</v>
      </c>
      <c r="B119" s="71" t="s">
        <v>223</v>
      </c>
      <c r="C119" s="71" t="s">
        <v>116</v>
      </c>
      <c r="D119" s="72" t="s">
        <v>224</v>
      </c>
      <c r="E119" s="73">
        <v>9312</v>
      </c>
      <c r="F119" s="73">
        <v>9312</v>
      </c>
      <c r="G119" s="73">
        <v>0</v>
      </c>
    </row>
    <row r="120" spans="1:7" ht="21.75" customHeight="1">
      <c r="A120" s="71" t="s">
        <v>218</v>
      </c>
      <c r="B120" s="71" t="s">
        <v>223</v>
      </c>
      <c r="C120" s="71" t="s">
        <v>116</v>
      </c>
      <c r="D120" s="72" t="s">
        <v>225</v>
      </c>
      <c r="E120" s="73">
        <v>62400</v>
      </c>
      <c r="F120" s="73">
        <v>62400</v>
      </c>
      <c r="G120" s="73">
        <v>0</v>
      </c>
    </row>
    <row r="121" spans="1:7" ht="21.75" customHeight="1">
      <c r="A121" s="71" t="s">
        <v>218</v>
      </c>
      <c r="B121" s="71" t="s">
        <v>226</v>
      </c>
      <c r="C121" s="71" t="s">
        <v>116</v>
      </c>
      <c r="D121" s="72" t="s">
        <v>227</v>
      </c>
      <c r="E121" s="73">
        <v>21258</v>
      </c>
      <c r="F121" s="73">
        <v>21258</v>
      </c>
      <c r="G121" s="73">
        <v>0</v>
      </c>
    </row>
    <row r="122" spans="1:7" ht="21.75" customHeight="1">
      <c r="A122" s="71" t="s">
        <v>218</v>
      </c>
      <c r="B122" s="71" t="s">
        <v>226</v>
      </c>
      <c r="C122" s="71" t="s">
        <v>116</v>
      </c>
      <c r="D122" s="72" t="s">
        <v>277</v>
      </c>
      <c r="E122" s="73">
        <v>1417</v>
      </c>
      <c r="F122" s="73">
        <v>1417</v>
      </c>
      <c r="G122" s="73">
        <v>0</v>
      </c>
    </row>
    <row r="123" spans="1:7" ht="21.75" customHeight="1">
      <c r="A123" s="71" t="s">
        <v>218</v>
      </c>
      <c r="B123" s="71" t="s">
        <v>226</v>
      </c>
      <c r="C123" s="71" t="s">
        <v>116</v>
      </c>
      <c r="D123" s="72" t="s">
        <v>228</v>
      </c>
      <c r="E123" s="73">
        <v>45350</v>
      </c>
      <c r="F123" s="73">
        <v>45350</v>
      </c>
      <c r="G123" s="73">
        <v>0</v>
      </c>
    </row>
    <row r="124" spans="1:7" ht="21.75" customHeight="1">
      <c r="A124" s="71" t="s">
        <v>218</v>
      </c>
      <c r="B124" s="71" t="s">
        <v>226</v>
      </c>
      <c r="C124" s="71" t="s">
        <v>116</v>
      </c>
      <c r="D124" s="72" t="s">
        <v>229</v>
      </c>
      <c r="E124" s="73">
        <v>567</v>
      </c>
      <c r="F124" s="73">
        <v>567</v>
      </c>
      <c r="G124" s="73">
        <v>0</v>
      </c>
    </row>
    <row r="125" spans="1:7" ht="21.75" customHeight="1">
      <c r="A125" s="71" t="s">
        <v>218</v>
      </c>
      <c r="B125" s="71" t="s">
        <v>226</v>
      </c>
      <c r="C125" s="71" t="s">
        <v>116</v>
      </c>
      <c r="D125" s="72" t="s">
        <v>230</v>
      </c>
      <c r="E125" s="73">
        <v>850</v>
      </c>
      <c r="F125" s="73">
        <v>850</v>
      </c>
      <c r="G125" s="73">
        <v>0</v>
      </c>
    </row>
    <row r="126" spans="1:7" ht="21.75" customHeight="1">
      <c r="A126" s="71" t="s">
        <v>218</v>
      </c>
      <c r="B126" s="71" t="s">
        <v>231</v>
      </c>
      <c r="C126" s="71" t="s">
        <v>116</v>
      </c>
      <c r="D126" s="72" t="s">
        <v>232</v>
      </c>
      <c r="E126" s="73">
        <v>16000</v>
      </c>
      <c r="F126" s="73">
        <v>16000</v>
      </c>
      <c r="G126" s="73">
        <v>0</v>
      </c>
    </row>
    <row r="127" spans="1:7" ht="21.75" customHeight="1">
      <c r="A127" s="71" t="s">
        <v>218</v>
      </c>
      <c r="B127" s="71" t="s">
        <v>233</v>
      </c>
      <c r="C127" s="71" t="s">
        <v>116</v>
      </c>
      <c r="D127" s="72" t="s">
        <v>234</v>
      </c>
      <c r="E127" s="73">
        <v>22675</v>
      </c>
      <c r="F127" s="73">
        <v>22675</v>
      </c>
      <c r="G127" s="73">
        <v>0</v>
      </c>
    </row>
    <row r="128" spans="1:7" ht="21.75" customHeight="1">
      <c r="A128" s="71" t="s">
        <v>218</v>
      </c>
      <c r="B128" s="71" t="s">
        <v>235</v>
      </c>
      <c r="C128" s="71" t="s">
        <v>116</v>
      </c>
      <c r="D128" s="72" t="s">
        <v>133</v>
      </c>
      <c r="E128" s="73">
        <v>34013</v>
      </c>
      <c r="F128" s="73">
        <v>34013</v>
      </c>
      <c r="G128" s="73">
        <v>0</v>
      </c>
    </row>
    <row r="129" spans="1:7" ht="21.75" customHeight="1">
      <c r="A129" s="71" t="s">
        <v>236</v>
      </c>
      <c r="B129" s="71" t="s">
        <v>237</v>
      </c>
      <c r="C129" s="71" t="s">
        <v>116</v>
      </c>
      <c r="D129" s="72" t="s">
        <v>238</v>
      </c>
      <c r="E129" s="73">
        <v>9800</v>
      </c>
      <c r="F129" s="73">
        <v>9800</v>
      </c>
      <c r="G129" s="73">
        <v>0</v>
      </c>
    </row>
    <row r="130" spans="1:7" ht="21.75" customHeight="1">
      <c r="A130" s="71" t="s">
        <v>236</v>
      </c>
      <c r="B130" s="71" t="s">
        <v>239</v>
      </c>
      <c r="C130" s="71" t="s">
        <v>116</v>
      </c>
      <c r="D130" s="72" t="s">
        <v>240</v>
      </c>
      <c r="E130" s="73">
        <v>1200</v>
      </c>
      <c r="F130" s="73">
        <v>1200</v>
      </c>
      <c r="G130" s="73">
        <v>0</v>
      </c>
    </row>
    <row r="131" spans="1:7" ht="21.75" customHeight="1">
      <c r="A131" s="71" t="s">
        <v>236</v>
      </c>
      <c r="B131" s="71" t="s">
        <v>241</v>
      </c>
      <c r="C131" s="71" t="s">
        <v>116</v>
      </c>
      <c r="D131" s="72" t="s">
        <v>242</v>
      </c>
      <c r="E131" s="73">
        <v>6640</v>
      </c>
      <c r="F131" s="73">
        <v>6640</v>
      </c>
      <c r="G131" s="73">
        <v>0</v>
      </c>
    </row>
    <row r="132" spans="1:7" ht="21.75" customHeight="1">
      <c r="A132" s="71" t="s">
        <v>236</v>
      </c>
      <c r="B132" s="71" t="s">
        <v>243</v>
      </c>
      <c r="C132" s="71" t="s">
        <v>116</v>
      </c>
      <c r="D132" s="72" t="s">
        <v>244</v>
      </c>
      <c r="E132" s="73">
        <v>137600</v>
      </c>
      <c r="F132" s="73">
        <v>17600</v>
      </c>
      <c r="G132" s="73">
        <v>120000</v>
      </c>
    </row>
    <row r="133" spans="1:7" ht="21.75" customHeight="1">
      <c r="A133" s="71" t="s">
        <v>236</v>
      </c>
      <c r="B133" s="71" t="s">
        <v>245</v>
      </c>
      <c r="C133" s="71" t="s">
        <v>116</v>
      </c>
      <c r="D133" s="72" t="s">
        <v>246</v>
      </c>
      <c r="E133" s="73">
        <v>2400</v>
      </c>
      <c r="F133" s="73">
        <v>2400</v>
      </c>
      <c r="G133" s="73">
        <v>0</v>
      </c>
    </row>
    <row r="134" spans="1:7" ht="21.75" customHeight="1">
      <c r="A134" s="71" t="s">
        <v>236</v>
      </c>
      <c r="B134" s="71" t="s">
        <v>249</v>
      </c>
      <c r="C134" s="71" t="s">
        <v>116</v>
      </c>
      <c r="D134" s="72" t="s">
        <v>250</v>
      </c>
      <c r="E134" s="73">
        <v>51000</v>
      </c>
      <c r="F134" s="73">
        <v>1000</v>
      </c>
      <c r="G134" s="73">
        <v>50000</v>
      </c>
    </row>
    <row r="135" spans="1:7" ht="21.75" customHeight="1">
      <c r="A135" s="71" t="s">
        <v>236</v>
      </c>
      <c r="B135" s="71" t="s">
        <v>251</v>
      </c>
      <c r="C135" s="71" t="s">
        <v>116</v>
      </c>
      <c r="D135" s="72" t="s">
        <v>252</v>
      </c>
      <c r="E135" s="73">
        <v>1200</v>
      </c>
      <c r="F135" s="73">
        <v>1200</v>
      </c>
      <c r="G135" s="73">
        <v>0</v>
      </c>
    </row>
    <row r="136" spans="1:7" ht="21.75" customHeight="1">
      <c r="A136" s="71" t="s">
        <v>236</v>
      </c>
      <c r="B136" s="71" t="s">
        <v>253</v>
      </c>
      <c r="C136" s="71" t="s">
        <v>116</v>
      </c>
      <c r="D136" s="72" t="s">
        <v>254</v>
      </c>
      <c r="E136" s="73">
        <v>1200</v>
      </c>
      <c r="F136" s="73">
        <v>1200</v>
      </c>
      <c r="G136" s="73">
        <v>0</v>
      </c>
    </row>
    <row r="137" spans="1:7" ht="21.75" customHeight="1">
      <c r="A137" s="71" t="s">
        <v>236</v>
      </c>
      <c r="B137" s="71" t="s">
        <v>257</v>
      </c>
      <c r="C137" s="71" t="s">
        <v>116</v>
      </c>
      <c r="D137" s="72" t="s">
        <v>258</v>
      </c>
      <c r="E137" s="73">
        <v>8134000</v>
      </c>
      <c r="F137" s="73">
        <v>0</v>
      </c>
      <c r="G137" s="73">
        <v>8134000</v>
      </c>
    </row>
    <row r="138" spans="1:7" ht="21.75" customHeight="1">
      <c r="A138" s="71" t="s">
        <v>236</v>
      </c>
      <c r="B138" s="71" t="s">
        <v>259</v>
      </c>
      <c r="C138" s="71" t="s">
        <v>116</v>
      </c>
      <c r="D138" s="72" t="s">
        <v>260</v>
      </c>
      <c r="E138" s="73">
        <v>5669</v>
      </c>
      <c r="F138" s="73">
        <v>5669</v>
      </c>
      <c r="G138" s="73">
        <v>0</v>
      </c>
    </row>
    <row r="139" spans="1:7" ht="21.75" customHeight="1">
      <c r="A139" s="71" t="s">
        <v>236</v>
      </c>
      <c r="B139" s="71" t="s">
        <v>261</v>
      </c>
      <c r="C139" s="71" t="s">
        <v>116</v>
      </c>
      <c r="D139" s="72" t="s">
        <v>262</v>
      </c>
      <c r="E139" s="73">
        <v>31200</v>
      </c>
      <c r="F139" s="73">
        <v>31200</v>
      </c>
      <c r="G139" s="73">
        <v>0</v>
      </c>
    </row>
    <row r="140" spans="1:7" ht="21.75" customHeight="1">
      <c r="A140" s="71" t="s">
        <v>236</v>
      </c>
      <c r="B140" s="71" t="s">
        <v>263</v>
      </c>
      <c r="C140" s="71" t="s">
        <v>116</v>
      </c>
      <c r="D140" s="72" t="s">
        <v>264</v>
      </c>
      <c r="E140" s="73">
        <v>28600</v>
      </c>
      <c r="F140" s="73">
        <v>8600</v>
      </c>
      <c r="G140" s="73">
        <v>20000</v>
      </c>
    </row>
    <row r="141" spans="1:7" ht="21.75" customHeight="1">
      <c r="A141" s="71" t="s">
        <v>272</v>
      </c>
      <c r="B141" s="71" t="s">
        <v>273</v>
      </c>
      <c r="C141" s="71" t="s">
        <v>116</v>
      </c>
      <c r="D141" s="72" t="s">
        <v>274</v>
      </c>
      <c r="E141" s="73">
        <v>104000</v>
      </c>
      <c r="F141" s="73">
        <v>0</v>
      </c>
      <c r="G141" s="73">
        <v>104000</v>
      </c>
    </row>
    <row r="142" spans="1:7" ht="21.75" customHeight="1">
      <c r="A142" s="71" t="s">
        <v>272</v>
      </c>
      <c r="B142" s="71" t="s">
        <v>280</v>
      </c>
      <c r="C142" s="71" t="s">
        <v>116</v>
      </c>
      <c r="D142" s="72" t="s">
        <v>281</v>
      </c>
      <c r="E142" s="73">
        <v>42000</v>
      </c>
      <c r="F142" s="73">
        <v>0</v>
      </c>
      <c r="G142" s="73">
        <v>42000</v>
      </c>
    </row>
    <row r="143" spans="1:7" ht="21.75" customHeight="1">
      <c r="A143" s="71" t="s">
        <v>272</v>
      </c>
      <c r="B143" s="71" t="s">
        <v>275</v>
      </c>
      <c r="C143" s="71" t="s">
        <v>116</v>
      </c>
      <c r="D143" s="72" t="s">
        <v>276</v>
      </c>
      <c r="E143" s="73">
        <v>30000</v>
      </c>
      <c r="F143" s="73">
        <v>0</v>
      </c>
      <c r="G143" s="73">
        <v>30000</v>
      </c>
    </row>
  </sheetData>
  <sheetProtection/>
  <mergeCells count="7">
    <mergeCell ref="A2:G2"/>
    <mergeCell ref="C4:C6"/>
    <mergeCell ref="D4:D6"/>
    <mergeCell ref="E4:E6"/>
    <mergeCell ref="F4:F6"/>
    <mergeCell ref="G4:G6"/>
    <mergeCell ref="A4:B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5" style="0" customWidth="1"/>
    <col min="3" max="3" width="21.16015625" style="0" customWidth="1"/>
    <col min="4" max="4" width="50" style="0" customWidth="1"/>
    <col min="5" max="7" width="20.83203125" style="0" customWidth="1"/>
    <col min="8" max="8" width="19.33203125" style="0" customWidth="1"/>
    <col min="9" max="13" width="6.83203125" style="0" customWidth="1"/>
  </cols>
  <sheetData>
    <row r="1" spans="1:8" ht="12.75" customHeight="1">
      <c r="A1" s="55"/>
      <c r="G1" s="56"/>
      <c r="H1" s="56" t="s">
        <v>282</v>
      </c>
    </row>
    <row r="2" spans="1:8" ht="14.25" customHeight="1">
      <c r="A2" s="57" t="s">
        <v>283</v>
      </c>
      <c r="B2" s="57"/>
      <c r="C2" s="57"/>
      <c r="D2" s="57"/>
      <c r="E2" s="57"/>
      <c r="F2" s="57"/>
      <c r="G2" s="57"/>
      <c r="H2" s="57"/>
    </row>
    <row r="3" spans="1:8" ht="20.25" customHeight="1">
      <c r="A3" s="57"/>
      <c r="B3" s="57"/>
      <c r="C3" s="57"/>
      <c r="D3" s="57"/>
      <c r="E3" s="57"/>
      <c r="F3" s="57"/>
      <c r="G3" s="57"/>
      <c r="H3" s="57"/>
    </row>
    <row r="4" spans="2:8" ht="20.25" customHeight="1">
      <c r="B4" s="58"/>
      <c r="C4" s="58"/>
      <c r="D4" s="58"/>
      <c r="E4" s="59"/>
      <c r="F4" s="59"/>
      <c r="G4" s="15"/>
      <c r="H4" s="15" t="s">
        <v>3</v>
      </c>
    </row>
    <row r="5" spans="1:8" ht="20.25" customHeight="1">
      <c r="A5" s="3" t="s">
        <v>215</v>
      </c>
      <c r="B5" s="3"/>
      <c r="C5" s="60" t="s">
        <v>216</v>
      </c>
      <c r="D5" s="2" t="s">
        <v>284</v>
      </c>
      <c r="E5" s="3" t="s">
        <v>150</v>
      </c>
      <c r="F5" s="3"/>
      <c r="G5" s="3"/>
      <c r="H5" s="3"/>
    </row>
    <row r="6" spans="1:8" ht="12" customHeight="1">
      <c r="A6" s="3"/>
      <c r="B6" s="3"/>
      <c r="C6" s="2"/>
      <c r="D6" s="3"/>
      <c r="E6" s="54" t="s">
        <v>95</v>
      </c>
      <c r="F6" s="54" t="s">
        <v>285</v>
      </c>
      <c r="G6" s="54" t="s">
        <v>286</v>
      </c>
      <c r="H6" s="54" t="s">
        <v>287</v>
      </c>
    </row>
    <row r="7" spans="1:11" ht="20.25" customHeight="1">
      <c r="A7" s="54" t="s">
        <v>92</v>
      </c>
      <c r="B7" s="61" t="s">
        <v>93</v>
      </c>
      <c r="C7" s="2"/>
      <c r="D7" s="3"/>
      <c r="E7" s="3"/>
      <c r="F7" s="3"/>
      <c r="G7" s="3"/>
      <c r="H7" s="3"/>
      <c r="K7" s="13"/>
    </row>
    <row r="8" spans="1:12" ht="20.25" customHeight="1">
      <c r="A8" s="62" t="s">
        <v>108</v>
      </c>
      <c r="B8" s="62" t="s">
        <v>108</v>
      </c>
      <c r="C8" s="62" t="s">
        <v>108</v>
      </c>
      <c r="D8" s="63" t="s">
        <v>108</v>
      </c>
      <c r="E8" s="63">
        <v>1</v>
      </c>
      <c r="F8" s="63">
        <v>2</v>
      </c>
      <c r="G8" s="63">
        <v>3</v>
      </c>
      <c r="H8" s="63">
        <v>4</v>
      </c>
      <c r="I8" s="13"/>
      <c r="J8" s="13"/>
      <c r="K8" s="13"/>
      <c r="L8" s="13"/>
    </row>
    <row r="9" spans="1:11" ht="24" customHeight="1">
      <c r="A9" s="8"/>
      <c r="B9" s="9"/>
      <c r="C9" s="48"/>
      <c r="D9" s="64" t="s">
        <v>95</v>
      </c>
      <c r="E9" s="17">
        <v>8463693</v>
      </c>
      <c r="F9" s="19">
        <v>7340095</v>
      </c>
      <c r="G9" s="12">
        <v>1123598</v>
      </c>
      <c r="H9" s="17">
        <v>626100</v>
      </c>
      <c r="I9" s="13"/>
      <c r="K9" s="13"/>
    </row>
    <row r="10" spans="1:11" ht="24" customHeight="1">
      <c r="A10" s="8"/>
      <c r="B10" s="9"/>
      <c r="C10" s="48" t="s">
        <v>109</v>
      </c>
      <c r="D10" s="64" t="s">
        <v>110</v>
      </c>
      <c r="E10" s="17">
        <v>8463693</v>
      </c>
      <c r="F10" s="19">
        <v>7340095</v>
      </c>
      <c r="G10" s="12">
        <v>1123598</v>
      </c>
      <c r="H10" s="17">
        <v>626100</v>
      </c>
      <c r="I10" s="13"/>
      <c r="J10" s="13"/>
      <c r="K10" s="13"/>
    </row>
    <row r="11" spans="1:11" ht="24" customHeight="1">
      <c r="A11" s="8"/>
      <c r="B11" s="9"/>
      <c r="C11" s="48" t="s">
        <v>111</v>
      </c>
      <c r="D11" s="64" t="s">
        <v>112</v>
      </c>
      <c r="E11" s="17">
        <v>4094368</v>
      </c>
      <c r="F11" s="19">
        <v>3557012</v>
      </c>
      <c r="G11" s="12">
        <v>537356</v>
      </c>
      <c r="H11" s="17">
        <v>275850</v>
      </c>
      <c r="I11" s="13"/>
      <c r="J11" s="13"/>
      <c r="K11" s="13"/>
    </row>
    <row r="12" spans="1:10" ht="24" customHeight="1">
      <c r="A12" s="8" t="s">
        <v>218</v>
      </c>
      <c r="B12" s="9"/>
      <c r="C12" s="48"/>
      <c r="D12" s="64" t="s">
        <v>288</v>
      </c>
      <c r="E12" s="17">
        <v>3336449</v>
      </c>
      <c r="F12" s="19">
        <v>3336449</v>
      </c>
      <c r="G12" s="12">
        <v>0</v>
      </c>
      <c r="H12" s="17">
        <v>0</v>
      </c>
      <c r="I12" s="13"/>
      <c r="J12" s="13"/>
    </row>
    <row r="13" spans="1:11" ht="24" customHeight="1">
      <c r="A13" s="8" t="s">
        <v>289</v>
      </c>
      <c r="B13" s="9" t="s">
        <v>290</v>
      </c>
      <c r="C13" s="48" t="s">
        <v>116</v>
      </c>
      <c r="D13" s="64" t="s">
        <v>291</v>
      </c>
      <c r="E13" s="17">
        <v>978108</v>
      </c>
      <c r="F13" s="19">
        <v>978108</v>
      </c>
      <c r="G13" s="12">
        <v>0</v>
      </c>
      <c r="H13" s="17">
        <v>0</v>
      </c>
      <c r="I13" s="13"/>
      <c r="J13" s="13"/>
      <c r="K13" s="13"/>
    </row>
    <row r="14" spans="1:8" ht="24" customHeight="1">
      <c r="A14" s="8" t="s">
        <v>289</v>
      </c>
      <c r="B14" s="9" t="s">
        <v>292</v>
      </c>
      <c r="C14" s="48" t="s">
        <v>116</v>
      </c>
      <c r="D14" s="64" t="s">
        <v>293</v>
      </c>
      <c r="E14" s="17">
        <v>772656</v>
      </c>
      <c r="F14" s="19">
        <v>772656</v>
      </c>
      <c r="G14" s="12">
        <v>0</v>
      </c>
      <c r="H14" s="17">
        <v>0</v>
      </c>
    </row>
    <row r="15" spans="1:8" ht="24" customHeight="1">
      <c r="A15" s="8" t="s">
        <v>289</v>
      </c>
      <c r="B15" s="9" t="s">
        <v>294</v>
      </c>
      <c r="C15" s="48" t="s">
        <v>116</v>
      </c>
      <c r="D15" s="64" t="s">
        <v>295</v>
      </c>
      <c r="E15" s="17">
        <v>524309</v>
      </c>
      <c r="F15" s="19">
        <v>524309</v>
      </c>
      <c r="G15" s="12">
        <v>0</v>
      </c>
      <c r="H15" s="17">
        <v>0</v>
      </c>
    </row>
    <row r="16" spans="1:8" ht="24" customHeight="1">
      <c r="A16" s="8" t="s">
        <v>289</v>
      </c>
      <c r="B16" s="9" t="s">
        <v>296</v>
      </c>
      <c r="C16" s="48" t="s">
        <v>116</v>
      </c>
      <c r="D16" s="64" t="s">
        <v>297</v>
      </c>
      <c r="E16" s="17">
        <v>533114</v>
      </c>
      <c r="F16" s="19">
        <v>533114</v>
      </c>
      <c r="G16" s="12">
        <v>0</v>
      </c>
      <c r="H16" s="17">
        <v>0</v>
      </c>
    </row>
    <row r="17" spans="1:13" ht="24" customHeight="1">
      <c r="A17" s="8" t="s">
        <v>289</v>
      </c>
      <c r="B17" s="9" t="s">
        <v>298</v>
      </c>
      <c r="C17" s="48" t="s">
        <v>116</v>
      </c>
      <c r="D17" s="64" t="s">
        <v>299</v>
      </c>
      <c r="E17" s="17">
        <v>84000</v>
      </c>
      <c r="F17" s="19">
        <v>84000</v>
      </c>
      <c r="G17" s="12">
        <v>0</v>
      </c>
      <c r="H17" s="17">
        <v>0</v>
      </c>
      <c r="M17" s="13"/>
    </row>
    <row r="18" spans="1:8" ht="24" customHeight="1">
      <c r="A18" s="8" t="s">
        <v>289</v>
      </c>
      <c r="B18" s="9" t="s">
        <v>300</v>
      </c>
      <c r="C18" s="48" t="s">
        <v>116</v>
      </c>
      <c r="D18" s="64" t="s">
        <v>301</v>
      </c>
      <c r="E18" s="17">
        <v>177705</v>
      </c>
      <c r="F18" s="19">
        <v>177705</v>
      </c>
      <c r="G18" s="12">
        <v>0</v>
      </c>
      <c r="H18" s="17">
        <v>0</v>
      </c>
    </row>
    <row r="19" spans="1:8" ht="24" customHeight="1">
      <c r="A19" s="8" t="s">
        <v>289</v>
      </c>
      <c r="B19" s="9" t="s">
        <v>302</v>
      </c>
      <c r="C19" s="48" t="s">
        <v>116</v>
      </c>
      <c r="D19" s="64" t="s">
        <v>303</v>
      </c>
      <c r="E19" s="17">
        <v>266557</v>
      </c>
      <c r="F19" s="19">
        <v>266557</v>
      </c>
      <c r="G19" s="12">
        <v>0</v>
      </c>
      <c r="H19" s="17">
        <v>0</v>
      </c>
    </row>
    <row r="20" spans="1:8" ht="24" customHeight="1">
      <c r="A20" s="8" t="s">
        <v>236</v>
      </c>
      <c r="B20" s="9"/>
      <c r="C20" s="48"/>
      <c r="D20" s="64" t="s">
        <v>304</v>
      </c>
      <c r="E20" s="17">
        <v>537356</v>
      </c>
      <c r="F20" s="19">
        <v>0</v>
      </c>
      <c r="G20" s="12">
        <v>537356</v>
      </c>
      <c r="H20" s="17">
        <v>275850</v>
      </c>
    </row>
    <row r="21" spans="1:8" ht="24" customHeight="1">
      <c r="A21" s="8" t="s">
        <v>305</v>
      </c>
      <c r="B21" s="9" t="s">
        <v>113</v>
      </c>
      <c r="C21" s="48" t="s">
        <v>116</v>
      </c>
      <c r="D21" s="64" t="s">
        <v>306</v>
      </c>
      <c r="E21" s="17">
        <v>51450</v>
      </c>
      <c r="F21" s="19">
        <v>0</v>
      </c>
      <c r="G21" s="12">
        <v>51450</v>
      </c>
      <c r="H21" s="17">
        <v>51450</v>
      </c>
    </row>
    <row r="22" spans="1:8" ht="24" customHeight="1">
      <c r="A22" s="8" t="s">
        <v>305</v>
      </c>
      <c r="B22" s="9" t="s">
        <v>307</v>
      </c>
      <c r="C22" s="48" t="s">
        <v>116</v>
      </c>
      <c r="D22" s="64" t="s">
        <v>308</v>
      </c>
      <c r="E22" s="17">
        <v>6300</v>
      </c>
      <c r="F22" s="19">
        <v>0</v>
      </c>
      <c r="G22" s="12">
        <v>6300</v>
      </c>
      <c r="H22" s="17">
        <v>6300</v>
      </c>
    </row>
    <row r="23" spans="1:8" ht="24" customHeight="1">
      <c r="A23" s="8" t="s">
        <v>305</v>
      </c>
      <c r="B23" s="9" t="s">
        <v>309</v>
      </c>
      <c r="C23" s="48" t="s">
        <v>116</v>
      </c>
      <c r="D23" s="64" t="s">
        <v>310</v>
      </c>
      <c r="E23" s="17">
        <v>42780</v>
      </c>
      <c r="F23" s="19">
        <v>0</v>
      </c>
      <c r="G23" s="12">
        <v>42780</v>
      </c>
      <c r="H23" s="17">
        <v>14700</v>
      </c>
    </row>
    <row r="24" spans="1:8" ht="24" customHeight="1">
      <c r="A24" s="8" t="s">
        <v>305</v>
      </c>
      <c r="B24" s="9" t="s">
        <v>311</v>
      </c>
      <c r="C24" s="48" t="s">
        <v>116</v>
      </c>
      <c r="D24" s="64" t="s">
        <v>312</v>
      </c>
      <c r="E24" s="17">
        <v>92400</v>
      </c>
      <c r="F24" s="19">
        <v>0</v>
      </c>
      <c r="G24" s="12">
        <v>92400</v>
      </c>
      <c r="H24" s="17">
        <v>92400</v>
      </c>
    </row>
    <row r="25" spans="1:8" ht="24" customHeight="1">
      <c r="A25" s="8" t="s">
        <v>305</v>
      </c>
      <c r="B25" s="9" t="s">
        <v>313</v>
      </c>
      <c r="C25" s="48" t="s">
        <v>116</v>
      </c>
      <c r="D25" s="64" t="s">
        <v>314</v>
      </c>
      <c r="E25" s="17">
        <v>12600</v>
      </c>
      <c r="F25" s="19">
        <v>0</v>
      </c>
      <c r="G25" s="12">
        <v>12600</v>
      </c>
      <c r="H25" s="17">
        <v>12600</v>
      </c>
    </row>
    <row r="26" spans="1:8" ht="24" customHeight="1">
      <c r="A26" s="8" t="s">
        <v>305</v>
      </c>
      <c r="B26" s="9" t="s">
        <v>315</v>
      </c>
      <c r="C26" s="48" t="s">
        <v>116</v>
      </c>
      <c r="D26" s="64" t="s">
        <v>316</v>
      </c>
      <c r="E26" s="17">
        <v>5250</v>
      </c>
      <c r="F26" s="19">
        <v>0</v>
      </c>
      <c r="G26" s="12">
        <v>5250</v>
      </c>
      <c r="H26" s="17">
        <v>5250</v>
      </c>
    </row>
    <row r="27" spans="1:8" ht="24" customHeight="1">
      <c r="A27" s="8" t="s">
        <v>305</v>
      </c>
      <c r="B27" s="9" t="s">
        <v>317</v>
      </c>
      <c r="C27" s="48" t="s">
        <v>116</v>
      </c>
      <c r="D27" s="64" t="s">
        <v>318</v>
      </c>
      <c r="E27" s="17">
        <v>6300</v>
      </c>
      <c r="F27" s="19">
        <v>0</v>
      </c>
      <c r="G27" s="12">
        <v>6300</v>
      </c>
      <c r="H27" s="17">
        <v>6300</v>
      </c>
    </row>
    <row r="28" spans="1:8" ht="24" customHeight="1">
      <c r="A28" s="8" t="s">
        <v>305</v>
      </c>
      <c r="B28" s="9" t="s">
        <v>319</v>
      </c>
      <c r="C28" s="48" t="s">
        <v>116</v>
      </c>
      <c r="D28" s="64" t="s">
        <v>320</v>
      </c>
      <c r="E28" s="17">
        <v>6300</v>
      </c>
      <c r="F28" s="19">
        <v>0</v>
      </c>
      <c r="G28" s="12">
        <v>6300</v>
      </c>
      <c r="H28" s="17">
        <v>6300</v>
      </c>
    </row>
    <row r="29" spans="1:8" ht="24" customHeight="1">
      <c r="A29" s="8" t="s">
        <v>305</v>
      </c>
      <c r="B29" s="9" t="s">
        <v>321</v>
      </c>
      <c r="C29" s="48" t="s">
        <v>116</v>
      </c>
      <c r="D29" s="64" t="s">
        <v>322</v>
      </c>
      <c r="E29" s="17">
        <v>44426</v>
      </c>
      <c r="F29" s="19">
        <v>0</v>
      </c>
      <c r="G29" s="12">
        <v>44426</v>
      </c>
      <c r="H29" s="17">
        <v>0</v>
      </c>
    </row>
    <row r="30" spans="1:8" ht="24" customHeight="1">
      <c r="A30" s="8" t="s">
        <v>305</v>
      </c>
      <c r="B30" s="9" t="s">
        <v>323</v>
      </c>
      <c r="C30" s="48" t="s">
        <v>116</v>
      </c>
      <c r="D30" s="64" t="s">
        <v>324</v>
      </c>
      <c r="E30" s="17">
        <v>189000</v>
      </c>
      <c r="F30" s="19">
        <v>0</v>
      </c>
      <c r="G30" s="12">
        <v>189000</v>
      </c>
      <c r="H30" s="17">
        <v>0</v>
      </c>
    </row>
    <row r="31" spans="1:8" ht="24" customHeight="1">
      <c r="A31" s="8" t="s">
        <v>305</v>
      </c>
      <c r="B31" s="9" t="s">
        <v>325</v>
      </c>
      <c r="C31" s="48" t="s">
        <v>116</v>
      </c>
      <c r="D31" s="64" t="s">
        <v>326</v>
      </c>
      <c r="E31" s="17">
        <v>80550</v>
      </c>
      <c r="F31" s="19">
        <v>0</v>
      </c>
      <c r="G31" s="12">
        <v>80550</v>
      </c>
      <c r="H31" s="17">
        <v>80550</v>
      </c>
    </row>
    <row r="32" spans="1:8" ht="24" customHeight="1">
      <c r="A32" s="8" t="s">
        <v>265</v>
      </c>
      <c r="B32" s="9"/>
      <c r="C32" s="48"/>
      <c r="D32" s="64" t="s">
        <v>327</v>
      </c>
      <c r="E32" s="17">
        <v>220563</v>
      </c>
      <c r="F32" s="19">
        <v>220563</v>
      </c>
      <c r="G32" s="12">
        <v>0</v>
      </c>
      <c r="H32" s="17">
        <v>0</v>
      </c>
    </row>
    <row r="33" spans="1:8" ht="24" customHeight="1">
      <c r="A33" s="8" t="s">
        <v>328</v>
      </c>
      <c r="B33" s="9" t="s">
        <v>236</v>
      </c>
      <c r="C33" s="48" t="s">
        <v>116</v>
      </c>
      <c r="D33" s="64" t="s">
        <v>329</v>
      </c>
      <c r="E33" s="17">
        <v>49920</v>
      </c>
      <c r="F33" s="19">
        <v>49920</v>
      </c>
      <c r="G33" s="12">
        <v>0</v>
      </c>
      <c r="H33" s="17">
        <v>0</v>
      </c>
    </row>
    <row r="34" spans="1:8" ht="24" customHeight="1">
      <c r="A34" s="8" t="s">
        <v>328</v>
      </c>
      <c r="B34" s="9" t="s">
        <v>330</v>
      </c>
      <c r="C34" s="48" t="s">
        <v>116</v>
      </c>
      <c r="D34" s="64" t="s">
        <v>331</v>
      </c>
      <c r="E34" s="17">
        <v>170463</v>
      </c>
      <c r="F34" s="19">
        <v>170463</v>
      </c>
      <c r="G34" s="12">
        <v>0</v>
      </c>
      <c r="H34" s="17">
        <v>0</v>
      </c>
    </row>
    <row r="35" spans="1:8" ht="24" customHeight="1">
      <c r="A35" s="8" t="s">
        <v>328</v>
      </c>
      <c r="B35" s="9" t="s">
        <v>332</v>
      </c>
      <c r="C35" s="48" t="s">
        <v>116</v>
      </c>
      <c r="D35" s="64" t="s">
        <v>333</v>
      </c>
      <c r="E35" s="17">
        <v>180</v>
      </c>
      <c r="F35" s="19">
        <v>180</v>
      </c>
      <c r="G35" s="12">
        <v>0</v>
      </c>
      <c r="H35" s="17">
        <v>0</v>
      </c>
    </row>
    <row r="36" spans="1:8" ht="24" customHeight="1">
      <c r="A36" s="8"/>
      <c r="B36" s="9"/>
      <c r="C36" s="48" t="s">
        <v>134</v>
      </c>
      <c r="D36" s="64" t="s">
        <v>135</v>
      </c>
      <c r="E36" s="17">
        <v>1951790</v>
      </c>
      <c r="F36" s="19">
        <v>1663505</v>
      </c>
      <c r="G36" s="12">
        <v>288285</v>
      </c>
      <c r="H36" s="17">
        <v>148850</v>
      </c>
    </row>
    <row r="37" spans="1:8" ht="24" customHeight="1">
      <c r="A37" s="8" t="s">
        <v>218</v>
      </c>
      <c r="B37" s="9"/>
      <c r="C37" s="48"/>
      <c r="D37" s="64" t="s">
        <v>288</v>
      </c>
      <c r="E37" s="17">
        <v>1663205</v>
      </c>
      <c r="F37" s="19">
        <v>1663205</v>
      </c>
      <c r="G37" s="12">
        <v>0</v>
      </c>
      <c r="H37" s="17">
        <v>0</v>
      </c>
    </row>
    <row r="38" spans="1:8" ht="24" customHeight="1">
      <c r="A38" s="8" t="s">
        <v>289</v>
      </c>
      <c r="B38" s="9" t="s">
        <v>290</v>
      </c>
      <c r="C38" s="48" t="s">
        <v>116</v>
      </c>
      <c r="D38" s="64" t="s">
        <v>291</v>
      </c>
      <c r="E38" s="17">
        <v>468132</v>
      </c>
      <c r="F38" s="19">
        <v>468132</v>
      </c>
      <c r="G38" s="12">
        <v>0</v>
      </c>
      <c r="H38" s="17">
        <v>0</v>
      </c>
    </row>
    <row r="39" spans="1:8" ht="24" customHeight="1">
      <c r="A39" s="8" t="s">
        <v>289</v>
      </c>
      <c r="B39" s="9" t="s">
        <v>292</v>
      </c>
      <c r="C39" s="48" t="s">
        <v>116</v>
      </c>
      <c r="D39" s="64" t="s">
        <v>293</v>
      </c>
      <c r="E39" s="17">
        <v>395964</v>
      </c>
      <c r="F39" s="19">
        <v>395964</v>
      </c>
      <c r="G39" s="12">
        <v>0</v>
      </c>
      <c r="H39" s="17">
        <v>0</v>
      </c>
    </row>
    <row r="40" spans="1:8" ht="24" customHeight="1">
      <c r="A40" s="8" t="s">
        <v>289</v>
      </c>
      <c r="B40" s="9" t="s">
        <v>294</v>
      </c>
      <c r="C40" s="48" t="s">
        <v>116</v>
      </c>
      <c r="D40" s="64" t="s">
        <v>295</v>
      </c>
      <c r="E40" s="17">
        <v>258611</v>
      </c>
      <c r="F40" s="19">
        <v>258611</v>
      </c>
      <c r="G40" s="12">
        <v>0</v>
      </c>
      <c r="H40" s="17">
        <v>0</v>
      </c>
    </row>
    <row r="41" spans="1:8" ht="24" customHeight="1">
      <c r="A41" s="8" t="s">
        <v>289</v>
      </c>
      <c r="B41" s="9" t="s">
        <v>296</v>
      </c>
      <c r="C41" s="48" t="s">
        <v>116</v>
      </c>
      <c r="D41" s="64" t="s">
        <v>297</v>
      </c>
      <c r="E41" s="17">
        <v>268948</v>
      </c>
      <c r="F41" s="19">
        <v>268948</v>
      </c>
      <c r="G41" s="12">
        <v>0</v>
      </c>
      <c r="H41" s="17">
        <v>0</v>
      </c>
    </row>
    <row r="42" spans="1:8" ht="24" customHeight="1">
      <c r="A42" s="8" t="s">
        <v>289</v>
      </c>
      <c r="B42" s="9" t="s">
        <v>298</v>
      </c>
      <c r="C42" s="48" t="s">
        <v>116</v>
      </c>
      <c r="D42" s="64" t="s">
        <v>299</v>
      </c>
      <c r="E42" s="17">
        <v>52000</v>
      </c>
      <c r="F42" s="19">
        <v>52000</v>
      </c>
      <c r="G42" s="12">
        <v>0</v>
      </c>
      <c r="H42" s="17">
        <v>0</v>
      </c>
    </row>
    <row r="43" spans="1:8" ht="24" customHeight="1">
      <c r="A43" s="8" t="s">
        <v>289</v>
      </c>
      <c r="B43" s="9" t="s">
        <v>300</v>
      </c>
      <c r="C43" s="48" t="s">
        <v>116</v>
      </c>
      <c r="D43" s="64" t="s">
        <v>301</v>
      </c>
      <c r="E43" s="17">
        <v>87820</v>
      </c>
      <c r="F43" s="19">
        <v>87820</v>
      </c>
      <c r="G43" s="12">
        <v>0</v>
      </c>
      <c r="H43" s="17">
        <v>0</v>
      </c>
    </row>
    <row r="44" spans="1:8" ht="24" customHeight="1">
      <c r="A44" s="8" t="s">
        <v>289</v>
      </c>
      <c r="B44" s="9" t="s">
        <v>302</v>
      </c>
      <c r="C44" s="48" t="s">
        <v>116</v>
      </c>
      <c r="D44" s="64" t="s">
        <v>303</v>
      </c>
      <c r="E44" s="17">
        <v>131730</v>
      </c>
      <c r="F44" s="19">
        <v>131730</v>
      </c>
      <c r="G44" s="12">
        <v>0</v>
      </c>
      <c r="H44" s="17">
        <v>0</v>
      </c>
    </row>
    <row r="45" spans="1:8" ht="24" customHeight="1">
      <c r="A45" s="8" t="s">
        <v>236</v>
      </c>
      <c r="B45" s="9"/>
      <c r="C45" s="48"/>
      <c r="D45" s="64" t="s">
        <v>304</v>
      </c>
      <c r="E45" s="17">
        <v>288285</v>
      </c>
      <c r="F45" s="19">
        <v>0</v>
      </c>
      <c r="G45" s="12">
        <v>288285</v>
      </c>
      <c r="H45" s="17">
        <v>148850</v>
      </c>
    </row>
    <row r="46" spans="1:8" ht="24" customHeight="1">
      <c r="A46" s="8" t="s">
        <v>305</v>
      </c>
      <c r="B46" s="9" t="s">
        <v>113</v>
      </c>
      <c r="C46" s="48" t="s">
        <v>116</v>
      </c>
      <c r="D46" s="64" t="s">
        <v>306</v>
      </c>
      <c r="E46" s="17">
        <v>31850</v>
      </c>
      <c r="F46" s="19">
        <v>0</v>
      </c>
      <c r="G46" s="12">
        <v>31850</v>
      </c>
      <c r="H46" s="17">
        <v>31850</v>
      </c>
    </row>
    <row r="47" spans="1:8" ht="24" customHeight="1">
      <c r="A47" s="8" t="s">
        <v>305</v>
      </c>
      <c r="B47" s="9" t="s">
        <v>307</v>
      </c>
      <c r="C47" s="48" t="s">
        <v>116</v>
      </c>
      <c r="D47" s="64" t="s">
        <v>308</v>
      </c>
      <c r="E47" s="17">
        <v>3900</v>
      </c>
      <c r="F47" s="19">
        <v>0</v>
      </c>
      <c r="G47" s="12">
        <v>3900</v>
      </c>
      <c r="H47" s="17">
        <v>3900</v>
      </c>
    </row>
    <row r="48" spans="1:8" ht="24" customHeight="1">
      <c r="A48" s="8" t="s">
        <v>305</v>
      </c>
      <c r="B48" s="9" t="s">
        <v>309</v>
      </c>
      <c r="C48" s="48" t="s">
        <v>116</v>
      </c>
      <c r="D48" s="64" t="s">
        <v>310</v>
      </c>
      <c r="E48" s="17">
        <v>22780</v>
      </c>
      <c r="F48" s="19">
        <v>0</v>
      </c>
      <c r="G48" s="12">
        <v>22780</v>
      </c>
      <c r="H48" s="17">
        <v>9100</v>
      </c>
    </row>
    <row r="49" spans="1:8" ht="24" customHeight="1">
      <c r="A49" s="8" t="s">
        <v>305</v>
      </c>
      <c r="B49" s="9" t="s">
        <v>311</v>
      </c>
      <c r="C49" s="48" t="s">
        <v>116</v>
      </c>
      <c r="D49" s="64" t="s">
        <v>312</v>
      </c>
      <c r="E49" s="17">
        <v>57200</v>
      </c>
      <c r="F49" s="19">
        <v>0</v>
      </c>
      <c r="G49" s="12">
        <v>57200</v>
      </c>
      <c r="H49" s="17">
        <v>57200</v>
      </c>
    </row>
    <row r="50" spans="1:8" ht="24" customHeight="1">
      <c r="A50" s="8" t="s">
        <v>305</v>
      </c>
      <c r="B50" s="9" t="s">
        <v>313</v>
      </c>
      <c r="C50" s="48" t="s">
        <v>116</v>
      </c>
      <c r="D50" s="64" t="s">
        <v>314</v>
      </c>
      <c r="E50" s="17">
        <v>7800</v>
      </c>
      <c r="F50" s="19">
        <v>0</v>
      </c>
      <c r="G50" s="12">
        <v>7800</v>
      </c>
      <c r="H50" s="17">
        <v>7800</v>
      </c>
    </row>
    <row r="51" spans="1:8" ht="24" customHeight="1">
      <c r="A51" s="8" t="s">
        <v>305</v>
      </c>
      <c r="B51" s="9" t="s">
        <v>315</v>
      </c>
      <c r="C51" s="48" t="s">
        <v>116</v>
      </c>
      <c r="D51" s="64" t="s">
        <v>316</v>
      </c>
      <c r="E51" s="17">
        <v>3250</v>
      </c>
      <c r="F51" s="19">
        <v>0</v>
      </c>
      <c r="G51" s="12">
        <v>3250</v>
      </c>
      <c r="H51" s="17">
        <v>3250</v>
      </c>
    </row>
    <row r="52" spans="1:8" ht="24" customHeight="1">
      <c r="A52" s="8" t="s">
        <v>305</v>
      </c>
      <c r="B52" s="9" t="s">
        <v>317</v>
      </c>
      <c r="C52" s="48" t="s">
        <v>116</v>
      </c>
      <c r="D52" s="64" t="s">
        <v>318</v>
      </c>
      <c r="E52" s="17">
        <v>3900</v>
      </c>
      <c r="F52" s="19">
        <v>0</v>
      </c>
      <c r="G52" s="12">
        <v>3900</v>
      </c>
      <c r="H52" s="17">
        <v>3900</v>
      </c>
    </row>
    <row r="53" spans="1:8" ht="24" customHeight="1">
      <c r="A53" s="8" t="s">
        <v>305</v>
      </c>
      <c r="B53" s="9" t="s">
        <v>319</v>
      </c>
      <c r="C53" s="48" t="s">
        <v>116</v>
      </c>
      <c r="D53" s="64" t="s">
        <v>320</v>
      </c>
      <c r="E53" s="17">
        <v>3900</v>
      </c>
      <c r="F53" s="19">
        <v>0</v>
      </c>
      <c r="G53" s="12">
        <v>3900</v>
      </c>
      <c r="H53" s="17">
        <v>3900</v>
      </c>
    </row>
    <row r="54" spans="1:8" ht="24" customHeight="1">
      <c r="A54" s="8" t="s">
        <v>305</v>
      </c>
      <c r="B54" s="9" t="s">
        <v>321</v>
      </c>
      <c r="C54" s="48" t="s">
        <v>116</v>
      </c>
      <c r="D54" s="64" t="s">
        <v>322</v>
      </c>
      <c r="E54" s="17">
        <v>21955</v>
      </c>
      <c r="F54" s="19">
        <v>0</v>
      </c>
      <c r="G54" s="12">
        <v>21955</v>
      </c>
      <c r="H54" s="17">
        <v>0</v>
      </c>
    </row>
    <row r="55" spans="1:8" ht="24" customHeight="1">
      <c r="A55" s="8" t="s">
        <v>305</v>
      </c>
      <c r="B55" s="9" t="s">
        <v>323</v>
      </c>
      <c r="C55" s="48" t="s">
        <v>116</v>
      </c>
      <c r="D55" s="64" t="s">
        <v>324</v>
      </c>
      <c r="E55" s="17">
        <v>103800</v>
      </c>
      <c r="F55" s="19">
        <v>0</v>
      </c>
      <c r="G55" s="12">
        <v>103800</v>
      </c>
      <c r="H55" s="17">
        <v>0</v>
      </c>
    </row>
    <row r="56" spans="1:8" ht="24" customHeight="1">
      <c r="A56" s="8" t="s">
        <v>305</v>
      </c>
      <c r="B56" s="9" t="s">
        <v>325</v>
      </c>
      <c r="C56" s="48" t="s">
        <v>116</v>
      </c>
      <c r="D56" s="64" t="s">
        <v>326</v>
      </c>
      <c r="E56" s="17">
        <v>27950</v>
      </c>
      <c r="F56" s="19">
        <v>0</v>
      </c>
      <c r="G56" s="12">
        <v>27950</v>
      </c>
      <c r="H56" s="17">
        <v>27950</v>
      </c>
    </row>
    <row r="57" spans="1:8" ht="24" customHeight="1">
      <c r="A57" s="8" t="s">
        <v>265</v>
      </c>
      <c r="B57" s="9"/>
      <c r="C57" s="48"/>
      <c r="D57" s="64" t="s">
        <v>327</v>
      </c>
      <c r="E57" s="17">
        <v>300</v>
      </c>
      <c r="F57" s="19">
        <v>300</v>
      </c>
      <c r="G57" s="12">
        <v>0</v>
      </c>
      <c r="H57" s="17">
        <v>0</v>
      </c>
    </row>
    <row r="58" spans="1:8" ht="24" customHeight="1">
      <c r="A58" s="8" t="s">
        <v>328</v>
      </c>
      <c r="B58" s="9" t="s">
        <v>332</v>
      </c>
      <c r="C58" s="48" t="s">
        <v>116</v>
      </c>
      <c r="D58" s="64" t="s">
        <v>333</v>
      </c>
      <c r="E58" s="17">
        <v>300</v>
      </c>
      <c r="F58" s="19">
        <v>300</v>
      </c>
      <c r="G58" s="12">
        <v>0</v>
      </c>
      <c r="H58" s="17">
        <v>0</v>
      </c>
    </row>
    <row r="59" spans="1:8" ht="24" customHeight="1">
      <c r="A59" s="8"/>
      <c r="B59" s="9"/>
      <c r="C59" s="48" t="s">
        <v>136</v>
      </c>
      <c r="D59" s="64" t="s">
        <v>137</v>
      </c>
      <c r="E59" s="17">
        <v>587375</v>
      </c>
      <c r="F59" s="19">
        <v>499944</v>
      </c>
      <c r="G59" s="12">
        <v>87431</v>
      </c>
      <c r="H59" s="17">
        <v>45800</v>
      </c>
    </row>
    <row r="60" spans="1:8" ht="24" customHeight="1">
      <c r="A60" s="8" t="s">
        <v>218</v>
      </c>
      <c r="B60" s="9"/>
      <c r="C60" s="48"/>
      <c r="D60" s="64" t="s">
        <v>288</v>
      </c>
      <c r="E60" s="17">
        <v>499884</v>
      </c>
      <c r="F60" s="19">
        <v>499884</v>
      </c>
      <c r="G60" s="12">
        <v>0</v>
      </c>
      <c r="H60" s="17">
        <v>0</v>
      </c>
    </row>
    <row r="61" spans="1:8" ht="24" customHeight="1">
      <c r="A61" s="8" t="s">
        <v>289</v>
      </c>
      <c r="B61" s="9" t="s">
        <v>290</v>
      </c>
      <c r="C61" s="48" t="s">
        <v>116</v>
      </c>
      <c r="D61" s="64" t="s">
        <v>291</v>
      </c>
      <c r="E61" s="17">
        <v>143508</v>
      </c>
      <c r="F61" s="19">
        <v>143508</v>
      </c>
      <c r="G61" s="12">
        <v>0</v>
      </c>
      <c r="H61" s="17">
        <v>0</v>
      </c>
    </row>
    <row r="62" spans="1:8" ht="24" customHeight="1">
      <c r="A62" s="8" t="s">
        <v>289</v>
      </c>
      <c r="B62" s="9" t="s">
        <v>292</v>
      </c>
      <c r="C62" s="48" t="s">
        <v>116</v>
      </c>
      <c r="D62" s="64" t="s">
        <v>293</v>
      </c>
      <c r="E62" s="17">
        <v>119364</v>
      </c>
      <c r="F62" s="19">
        <v>119364</v>
      </c>
      <c r="G62" s="12">
        <v>0</v>
      </c>
      <c r="H62" s="17">
        <v>0</v>
      </c>
    </row>
    <row r="63" spans="1:8" ht="24" customHeight="1">
      <c r="A63" s="8" t="s">
        <v>289</v>
      </c>
      <c r="B63" s="9" t="s">
        <v>294</v>
      </c>
      <c r="C63" s="48" t="s">
        <v>116</v>
      </c>
      <c r="D63" s="64" t="s">
        <v>295</v>
      </c>
      <c r="E63" s="17">
        <v>74359</v>
      </c>
      <c r="F63" s="19">
        <v>74359</v>
      </c>
      <c r="G63" s="12">
        <v>0</v>
      </c>
      <c r="H63" s="17">
        <v>0</v>
      </c>
    </row>
    <row r="64" spans="1:8" ht="24" customHeight="1">
      <c r="A64" s="8" t="s">
        <v>289</v>
      </c>
      <c r="B64" s="9" t="s">
        <v>296</v>
      </c>
      <c r="C64" s="48" t="s">
        <v>116</v>
      </c>
      <c r="D64" s="64" t="s">
        <v>297</v>
      </c>
      <c r="E64" s="17">
        <v>80742</v>
      </c>
      <c r="F64" s="19">
        <v>80742</v>
      </c>
      <c r="G64" s="12">
        <v>0</v>
      </c>
      <c r="H64" s="17">
        <v>0</v>
      </c>
    </row>
    <row r="65" spans="1:8" ht="24" customHeight="1">
      <c r="A65" s="8" t="s">
        <v>289</v>
      </c>
      <c r="B65" s="9" t="s">
        <v>298</v>
      </c>
      <c r="C65" s="48" t="s">
        <v>116</v>
      </c>
      <c r="D65" s="64" t="s">
        <v>299</v>
      </c>
      <c r="E65" s="17">
        <v>16000</v>
      </c>
      <c r="F65" s="19">
        <v>16000</v>
      </c>
      <c r="G65" s="12">
        <v>0</v>
      </c>
      <c r="H65" s="17">
        <v>0</v>
      </c>
    </row>
    <row r="66" spans="1:8" ht="24" customHeight="1">
      <c r="A66" s="8" t="s">
        <v>289</v>
      </c>
      <c r="B66" s="9" t="s">
        <v>300</v>
      </c>
      <c r="C66" s="48" t="s">
        <v>116</v>
      </c>
      <c r="D66" s="64" t="s">
        <v>301</v>
      </c>
      <c r="E66" s="17">
        <v>26364</v>
      </c>
      <c r="F66" s="19">
        <v>26364</v>
      </c>
      <c r="G66" s="12">
        <v>0</v>
      </c>
      <c r="H66" s="17">
        <v>0</v>
      </c>
    </row>
    <row r="67" spans="1:8" ht="24" customHeight="1">
      <c r="A67" s="8" t="s">
        <v>289</v>
      </c>
      <c r="B67" s="9" t="s">
        <v>302</v>
      </c>
      <c r="C67" s="48" t="s">
        <v>116</v>
      </c>
      <c r="D67" s="64" t="s">
        <v>303</v>
      </c>
      <c r="E67" s="17">
        <v>39547</v>
      </c>
      <c r="F67" s="19">
        <v>39547</v>
      </c>
      <c r="G67" s="12">
        <v>0</v>
      </c>
      <c r="H67" s="17">
        <v>0</v>
      </c>
    </row>
    <row r="68" spans="1:8" ht="24" customHeight="1">
      <c r="A68" s="8" t="s">
        <v>236</v>
      </c>
      <c r="B68" s="9"/>
      <c r="C68" s="48"/>
      <c r="D68" s="64" t="s">
        <v>304</v>
      </c>
      <c r="E68" s="17">
        <v>87431</v>
      </c>
      <c r="F68" s="19">
        <v>0</v>
      </c>
      <c r="G68" s="12">
        <v>87431</v>
      </c>
      <c r="H68" s="17">
        <v>45800</v>
      </c>
    </row>
    <row r="69" spans="1:8" ht="24" customHeight="1">
      <c r="A69" s="8" t="s">
        <v>305</v>
      </c>
      <c r="B69" s="9" t="s">
        <v>113</v>
      </c>
      <c r="C69" s="48" t="s">
        <v>116</v>
      </c>
      <c r="D69" s="64" t="s">
        <v>306</v>
      </c>
      <c r="E69" s="17">
        <v>9800</v>
      </c>
      <c r="F69" s="19">
        <v>0</v>
      </c>
      <c r="G69" s="12">
        <v>9800</v>
      </c>
      <c r="H69" s="17">
        <v>9800</v>
      </c>
    </row>
    <row r="70" spans="1:8" ht="24" customHeight="1">
      <c r="A70" s="8" t="s">
        <v>305</v>
      </c>
      <c r="B70" s="9" t="s">
        <v>307</v>
      </c>
      <c r="C70" s="48" t="s">
        <v>116</v>
      </c>
      <c r="D70" s="64" t="s">
        <v>308</v>
      </c>
      <c r="E70" s="17">
        <v>1200</v>
      </c>
      <c r="F70" s="19">
        <v>0</v>
      </c>
      <c r="G70" s="12">
        <v>1200</v>
      </c>
      <c r="H70" s="17">
        <v>1200</v>
      </c>
    </row>
    <row r="71" spans="1:8" ht="24" customHeight="1">
      <c r="A71" s="8" t="s">
        <v>305</v>
      </c>
      <c r="B71" s="9" t="s">
        <v>309</v>
      </c>
      <c r="C71" s="48" t="s">
        <v>116</v>
      </c>
      <c r="D71" s="64" t="s">
        <v>310</v>
      </c>
      <c r="E71" s="17">
        <v>6640</v>
      </c>
      <c r="F71" s="19">
        <v>0</v>
      </c>
      <c r="G71" s="12">
        <v>6640</v>
      </c>
      <c r="H71" s="17">
        <v>2800</v>
      </c>
    </row>
    <row r="72" spans="1:8" ht="24" customHeight="1">
      <c r="A72" s="8" t="s">
        <v>305</v>
      </c>
      <c r="B72" s="9" t="s">
        <v>311</v>
      </c>
      <c r="C72" s="48" t="s">
        <v>116</v>
      </c>
      <c r="D72" s="64" t="s">
        <v>312</v>
      </c>
      <c r="E72" s="17">
        <v>17600</v>
      </c>
      <c r="F72" s="19">
        <v>0</v>
      </c>
      <c r="G72" s="12">
        <v>17600</v>
      </c>
      <c r="H72" s="17">
        <v>17600</v>
      </c>
    </row>
    <row r="73" spans="1:8" ht="24" customHeight="1">
      <c r="A73" s="8" t="s">
        <v>305</v>
      </c>
      <c r="B73" s="9" t="s">
        <v>313</v>
      </c>
      <c r="C73" s="48" t="s">
        <v>116</v>
      </c>
      <c r="D73" s="64" t="s">
        <v>314</v>
      </c>
      <c r="E73" s="17">
        <v>2400</v>
      </c>
      <c r="F73" s="19">
        <v>0</v>
      </c>
      <c r="G73" s="12">
        <v>2400</v>
      </c>
      <c r="H73" s="17">
        <v>2400</v>
      </c>
    </row>
    <row r="74" spans="1:8" ht="24" customHeight="1">
      <c r="A74" s="8" t="s">
        <v>305</v>
      </c>
      <c r="B74" s="9" t="s">
        <v>315</v>
      </c>
      <c r="C74" s="48" t="s">
        <v>116</v>
      </c>
      <c r="D74" s="64" t="s">
        <v>316</v>
      </c>
      <c r="E74" s="17">
        <v>1000</v>
      </c>
      <c r="F74" s="19">
        <v>0</v>
      </c>
      <c r="G74" s="12">
        <v>1000</v>
      </c>
      <c r="H74" s="17">
        <v>1000</v>
      </c>
    </row>
    <row r="75" spans="1:8" ht="24" customHeight="1">
      <c r="A75" s="8" t="s">
        <v>305</v>
      </c>
      <c r="B75" s="9" t="s">
        <v>317</v>
      </c>
      <c r="C75" s="48" t="s">
        <v>116</v>
      </c>
      <c r="D75" s="64" t="s">
        <v>318</v>
      </c>
      <c r="E75" s="17">
        <v>1200</v>
      </c>
      <c r="F75" s="19">
        <v>0</v>
      </c>
      <c r="G75" s="12">
        <v>1200</v>
      </c>
      <c r="H75" s="17">
        <v>1200</v>
      </c>
    </row>
    <row r="76" spans="1:8" ht="24" customHeight="1">
      <c r="A76" s="8" t="s">
        <v>305</v>
      </c>
      <c r="B76" s="9" t="s">
        <v>319</v>
      </c>
      <c r="C76" s="48" t="s">
        <v>116</v>
      </c>
      <c r="D76" s="64" t="s">
        <v>320</v>
      </c>
      <c r="E76" s="17">
        <v>1200</v>
      </c>
      <c r="F76" s="19">
        <v>0</v>
      </c>
      <c r="G76" s="12">
        <v>1200</v>
      </c>
      <c r="H76" s="17">
        <v>1200</v>
      </c>
    </row>
    <row r="77" spans="1:8" ht="24" customHeight="1">
      <c r="A77" s="8" t="s">
        <v>305</v>
      </c>
      <c r="B77" s="9" t="s">
        <v>321</v>
      </c>
      <c r="C77" s="48" t="s">
        <v>116</v>
      </c>
      <c r="D77" s="64" t="s">
        <v>322</v>
      </c>
      <c r="E77" s="17">
        <v>6591</v>
      </c>
      <c r="F77" s="19">
        <v>0</v>
      </c>
      <c r="G77" s="12">
        <v>6591</v>
      </c>
      <c r="H77" s="17">
        <v>0</v>
      </c>
    </row>
    <row r="78" spans="1:8" ht="24" customHeight="1">
      <c r="A78" s="8" t="s">
        <v>305</v>
      </c>
      <c r="B78" s="9" t="s">
        <v>323</v>
      </c>
      <c r="C78" s="48" t="s">
        <v>116</v>
      </c>
      <c r="D78" s="64" t="s">
        <v>324</v>
      </c>
      <c r="E78" s="17">
        <v>31200</v>
      </c>
      <c r="F78" s="19">
        <v>0</v>
      </c>
      <c r="G78" s="12">
        <v>31200</v>
      </c>
      <c r="H78" s="17">
        <v>0</v>
      </c>
    </row>
    <row r="79" spans="1:8" ht="24" customHeight="1">
      <c r="A79" s="8" t="s">
        <v>305</v>
      </c>
      <c r="B79" s="9" t="s">
        <v>325</v>
      </c>
      <c r="C79" s="48" t="s">
        <v>116</v>
      </c>
      <c r="D79" s="64" t="s">
        <v>326</v>
      </c>
      <c r="E79" s="17">
        <v>8600</v>
      </c>
      <c r="F79" s="19">
        <v>0</v>
      </c>
      <c r="G79" s="12">
        <v>8600</v>
      </c>
      <c r="H79" s="17">
        <v>8600</v>
      </c>
    </row>
    <row r="80" spans="1:8" ht="24" customHeight="1">
      <c r="A80" s="8" t="s">
        <v>265</v>
      </c>
      <c r="B80" s="9"/>
      <c r="C80" s="48"/>
      <c r="D80" s="64" t="s">
        <v>327</v>
      </c>
      <c r="E80" s="17">
        <v>60</v>
      </c>
      <c r="F80" s="19">
        <v>60</v>
      </c>
      <c r="G80" s="12">
        <v>0</v>
      </c>
      <c r="H80" s="17">
        <v>0</v>
      </c>
    </row>
    <row r="81" spans="1:8" ht="24" customHeight="1">
      <c r="A81" s="8" t="s">
        <v>328</v>
      </c>
      <c r="B81" s="9" t="s">
        <v>332</v>
      </c>
      <c r="C81" s="48" t="s">
        <v>116</v>
      </c>
      <c r="D81" s="64" t="s">
        <v>333</v>
      </c>
      <c r="E81" s="17">
        <v>60</v>
      </c>
      <c r="F81" s="19">
        <v>60</v>
      </c>
      <c r="G81" s="12">
        <v>0</v>
      </c>
      <c r="H81" s="17">
        <v>0</v>
      </c>
    </row>
    <row r="82" spans="1:8" ht="24" customHeight="1">
      <c r="A82" s="8"/>
      <c r="B82" s="9"/>
      <c r="C82" s="48" t="s">
        <v>138</v>
      </c>
      <c r="D82" s="64" t="s">
        <v>139</v>
      </c>
      <c r="E82" s="17">
        <v>1310401</v>
      </c>
      <c r="F82" s="19">
        <v>1186384</v>
      </c>
      <c r="G82" s="12">
        <v>124017</v>
      </c>
      <c r="H82" s="17">
        <v>109800</v>
      </c>
    </row>
    <row r="83" spans="1:8" ht="24" customHeight="1">
      <c r="A83" s="8" t="s">
        <v>218</v>
      </c>
      <c r="B83" s="9"/>
      <c r="C83" s="48"/>
      <c r="D83" s="64" t="s">
        <v>288</v>
      </c>
      <c r="E83" s="17">
        <v>1186324</v>
      </c>
      <c r="F83" s="19">
        <v>1186324</v>
      </c>
      <c r="G83" s="12">
        <v>0</v>
      </c>
      <c r="H83" s="17">
        <v>0</v>
      </c>
    </row>
    <row r="84" spans="1:8" ht="24" customHeight="1">
      <c r="A84" s="8" t="s">
        <v>289</v>
      </c>
      <c r="B84" s="9" t="s">
        <v>290</v>
      </c>
      <c r="C84" s="48" t="s">
        <v>116</v>
      </c>
      <c r="D84" s="64" t="s">
        <v>291</v>
      </c>
      <c r="E84" s="17">
        <v>373908</v>
      </c>
      <c r="F84" s="19">
        <v>373908</v>
      </c>
      <c r="G84" s="12">
        <v>0</v>
      </c>
      <c r="H84" s="17">
        <v>0</v>
      </c>
    </row>
    <row r="85" spans="1:8" ht="24" customHeight="1">
      <c r="A85" s="8" t="s">
        <v>289</v>
      </c>
      <c r="B85" s="9" t="s">
        <v>292</v>
      </c>
      <c r="C85" s="48" t="s">
        <v>116</v>
      </c>
      <c r="D85" s="64" t="s">
        <v>293</v>
      </c>
      <c r="E85" s="17">
        <v>306408</v>
      </c>
      <c r="F85" s="19">
        <v>306408</v>
      </c>
      <c r="G85" s="12">
        <v>0</v>
      </c>
      <c r="H85" s="17">
        <v>0</v>
      </c>
    </row>
    <row r="86" spans="1:8" ht="24" customHeight="1">
      <c r="A86" s="8" t="s">
        <v>289</v>
      </c>
      <c r="B86" s="9" t="s">
        <v>296</v>
      </c>
      <c r="C86" s="48" t="s">
        <v>116</v>
      </c>
      <c r="D86" s="64" t="s">
        <v>297</v>
      </c>
      <c r="E86" s="17">
        <v>176448</v>
      </c>
      <c r="F86" s="19">
        <v>176448</v>
      </c>
      <c r="G86" s="12">
        <v>0</v>
      </c>
      <c r="H86" s="17">
        <v>0</v>
      </c>
    </row>
    <row r="87" spans="1:8" ht="24" customHeight="1">
      <c r="A87" s="8" t="s">
        <v>289</v>
      </c>
      <c r="B87" s="9" t="s">
        <v>298</v>
      </c>
      <c r="C87" s="48" t="s">
        <v>116</v>
      </c>
      <c r="D87" s="64" t="s">
        <v>299</v>
      </c>
      <c r="E87" s="17">
        <v>48000</v>
      </c>
      <c r="F87" s="19">
        <v>48000</v>
      </c>
      <c r="G87" s="12">
        <v>0</v>
      </c>
      <c r="H87" s="17">
        <v>0</v>
      </c>
    </row>
    <row r="88" spans="1:8" ht="24" customHeight="1">
      <c r="A88" s="8" t="s">
        <v>289</v>
      </c>
      <c r="B88" s="9" t="s">
        <v>334</v>
      </c>
      <c r="C88" s="48" t="s">
        <v>116</v>
      </c>
      <c r="D88" s="64" t="s">
        <v>335</v>
      </c>
      <c r="E88" s="17">
        <v>139387</v>
      </c>
      <c r="F88" s="19">
        <v>139387</v>
      </c>
      <c r="G88" s="12">
        <v>0</v>
      </c>
      <c r="H88" s="17">
        <v>0</v>
      </c>
    </row>
    <row r="89" spans="1:8" ht="24" customHeight="1">
      <c r="A89" s="8" t="s">
        <v>289</v>
      </c>
      <c r="B89" s="9" t="s">
        <v>300</v>
      </c>
      <c r="C89" s="48" t="s">
        <v>116</v>
      </c>
      <c r="D89" s="64" t="s">
        <v>301</v>
      </c>
      <c r="E89" s="17">
        <v>56869</v>
      </c>
      <c r="F89" s="19">
        <v>56869</v>
      </c>
      <c r="G89" s="12">
        <v>0</v>
      </c>
      <c r="H89" s="17">
        <v>0</v>
      </c>
    </row>
    <row r="90" spans="1:8" ht="24" customHeight="1">
      <c r="A90" s="8" t="s">
        <v>289</v>
      </c>
      <c r="B90" s="9" t="s">
        <v>302</v>
      </c>
      <c r="C90" s="48" t="s">
        <v>116</v>
      </c>
      <c r="D90" s="64" t="s">
        <v>303</v>
      </c>
      <c r="E90" s="17">
        <v>85304</v>
      </c>
      <c r="F90" s="19">
        <v>85304</v>
      </c>
      <c r="G90" s="12">
        <v>0</v>
      </c>
      <c r="H90" s="17">
        <v>0</v>
      </c>
    </row>
    <row r="91" spans="1:8" ht="24" customHeight="1">
      <c r="A91" s="8" t="s">
        <v>236</v>
      </c>
      <c r="B91" s="9"/>
      <c r="C91" s="48"/>
      <c r="D91" s="64" t="s">
        <v>304</v>
      </c>
      <c r="E91" s="17">
        <v>124017</v>
      </c>
      <c r="F91" s="19">
        <v>0</v>
      </c>
      <c r="G91" s="12">
        <v>124017</v>
      </c>
      <c r="H91" s="17">
        <v>109800</v>
      </c>
    </row>
    <row r="92" spans="1:8" ht="24" customHeight="1">
      <c r="A92" s="8" t="s">
        <v>305</v>
      </c>
      <c r="B92" s="9" t="s">
        <v>113</v>
      </c>
      <c r="C92" s="48" t="s">
        <v>116</v>
      </c>
      <c r="D92" s="64" t="s">
        <v>306</v>
      </c>
      <c r="E92" s="17">
        <v>15000</v>
      </c>
      <c r="F92" s="19">
        <v>0</v>
      </c>
      <c r="G92" s="12">
        <v>15000</v>
      </c>
      <c r="H92" s="17">
        <v>15000</v>
      </c>
    </row>
    <row r="93" spans="1:8" ht="24" customHeight="1">
      <c r="A93" s="8" t="s">
        <v>305</v>
      </c>
      <c r="B93" s="9" t="s">
        <v>307</v>
      </c>
      <c r="C93" s="48" t="s">
        <v>116</v>
      </c>
      <c r="D93" s="64" t="s">
        <v>308</v>
      </c>
      <c r="E93" s="17">
        <v>3600</v>
      </c>
      <c r="F93" s="19">
        <v>0</v>
      </c>
      <c r="G93" s="12">
        <v>3600</v>
      </c>
      <c r="H93" s="17">
        <v>3600</v>
      </c>
    </row>
    <row r="94" spans="1:8" ht="24" customHeight="1">
      <c r="A94" s="8" t="s">
        <v>305</v>
      </c>
      <c r="B94" s="9" t="s">
        <v>309</v>
      </c>
      <c r="C94" s="48" t="s">
        <v>116</v>
      </c>
      <c r="D94" s="64" t="s">
        <v>310</v>
      </c>
      <c r="E94" s="17">
        <v>7800</v>
      </c>
      <c r="F94" s="19">
        <v>0</v>
      </c>
      <c r="G94" s="12">
        <v>7800</v>
      </c>
      <c r="H94" s="17">
        <v>7800</v>
      </c>
    </row>
    <row r="95" spans="1:8" ht="24" customHeight="1">
      <c r="A95" s="8" t="s">
        <v>305</v>
      </c>
      <c r="B95" s="9" t="s">
        <v>311</v>
      </c>
      <c r="C95" s="48" t="s">
        <v>116</v>
      </c>
      <c r="D95" s="64" t="s">
        <v>312</v>
      </c>
      <c r="E95" s="17">
        <v>43200</v>
      </c>
      <c r="F95" s="19">
        <v>0</v>
      </c>
      <c r="G95" s="12">
        <v>43200</v>
      </c>
      <c r="H95" s="17">
        <v>43200</v>
      </c>
    </row>
    <row r="96" spans="1:8" ht="24" customHeight="1">
      <c r="A96" s="8" t="s">
        <v>305</v>
      </c>
      <c r="B96" s="9" t="s">
        <v>313</v>
      </c>
      <c r="C96" s="48" t="s">
        <v>116</v>
      </c>
      <c r="D96" s="64" t="s">
        <v>314</v>
      </c>
      <c r="E96" s="17">
        <v>4800</v>
      </c>
      <c r="F96" s="19">
        <v>0</v>
      </c>
      <c r="G96" s="12">
        <v>4800</v>
      </c>
      <c r="H96" s="17">
        <v>4800</v>
      </c>
    </row>
    <row r="97" spans="1:8" ht="24" customHeight="1">
      <c r="A97" s="8" t="s">
        <v>305</v>
      </c>
      <c r="B97" s="9" t="s">
        <v>315</v>
      </c>
      <c r="C97" s="48" t="s">
        <v>116</v>
      </c>
      <c r="D97" s="64" t="s">
        <v>316</v>
      </c>
      <c r="E97" s="17">
        <v>3000</v>
      </c>
      <c r="F97" s="19">
        <v>0</v>
      </c>
      <c r="G97" s="12">
        <v>3000</v>
      </c>
      <c r="H97" s="17">
        <v>3000</v>
      </c>
    </row>
    <row r="98" spans="1:8" ht="24" customHeight="1">
      <c r="A98" s="8" t="s">
        <v>305</v>
      </c>
      <c r="B98" s="9" t="s">
        <v>317</v>
      </c>
      <c r="C98" s="48" t="s">
        <v>116</v>
      </c>
      <c r="D98" s="64" t="s">
        <v>318</v>
      </c>
      <c r="E98" s="17">
        <v>3600</v>
      </c>
      <c r="F98" s="19">
        <v>0</v>
      </c>
      <c r="G98" s="12">
        <v>3600</v>
      </c>
      <c r="H98" s="17">
        <v>3600</v>
      </c>
    </row>
    <row r="99" spans="1:8" ht="24" customHeight="1">
      <c r="A99" s="8" t="s">
        <v>305</v>
      </c>
      <c r="B99" s="9" t="s">
        <v>319</v>
      </c>
      <c r="C99" s="48" t="s">
        <v>116</v>
      </c>
      <c r="D99" s="64" t="s">
        <v>320</v>
      </c>
      <c r="E99" s="17">
        <v>3600</v>
      </c>
      <c r="F99" s="19">
        <v>0</v>
      </c>
      <c r="G99" s="12">
        <v>3600</v>
      </c>
      <c r="H99" s="17">
        <v>3600</v>
      </c>
    </row>
    <row r="100" spans="1:8" ht="24" customHeight="1">
      <c r="A100" s="8" t="s">
        <v>305</v>
      </c>
      <c r="B100" s="9" t="s">
        <v>321</v>
      </c>
      <c r="C100" s="48" t="s">
        <v>116</v>
      </c>
      <c r="D100" s="64" t="s">
        <v>322</v>
      </c>
      <c r="E100" s="17">
        <v>14217</v>
      </c>
      <c r="F100" s="19">
        <v>0</v>
      </c>
      <c r="G100" s="12">
        <v>14217</v>
      </c>
      <c r="H100" s="17">
        <v>0</v>
      </c>
    </row>
    <row r="101" spans="1:8" ht="24" customHeight="1">
      <c r="A101" s="8" t="s">
        <v>305</v>
      </c>
      <c r="B101" s="9" t="s">
        <v>325</v>
      </c>
      <c r="C101" s="48" t="s">
        <v>116</v>
      </c>
      <c r="D101" s="64" t="s">
        <v>326</v>
      </c>
      <c r="E101" s="17">
        <v>25200</v>
      </c>
      <c r="F101" s="19">
        <v>0</v>
      </c>
      <c r="G101" s="12">
        <v>25200</v>
      </c>
      <c r="H101" s="17">
        <v>25200</v>
      </c>
    </row>
    <row r="102" spans="1:8" ht="24" customHeight="1">
      <c r="A102" s="8" t="s">
        <v>265</v>
      </c>
      <c r="B102" s="9"/>
      <c r="C102" s="48"/>
      <c r="D102" s="64" t="s">
        <v>327</v>
      </c>
      <c r="E102" s="17">
        <v>60</v>
      </c>
      <c r="F102" s="19">
        <v>60</v>
      </c>
      <c r="G102" s="12">
        <v>0</v>
      </c>
      <c r="H102" s="17">
        <v>0</v>
      </c>
    </row>
    <row r="103" spans="1:8" ht="24" customHeight="1">
      <c r="A103" s="8" t="s">
        <v>328</v>
      </c>
      <c r="B103" s="9" t="s">
        <v>332</v>
      </c>
      <c r="C103" s="48" t="s">
        <v>116</v>
      </c>
      <c r="D103" s="64" t="s">
        <v>333</v>
      </c>
      <c r="E103" s="17">
        <v>60</v>
      </c>
      <c r="F103" s="19">
        <v>60</v>
      </c>
      <c r="G103" s="12">
        <v>0</v>
      </c>
      <c r="H103" s="17">
        <v>0</v>
      </c>
    </row>
    <row r="104" spans="1:8" ht="24" customHeight="1">
      <c r="A104" s="8"/>
      <c r="B104" s="9"/>
      <c r="C104" s="48" t="s">
        <v>143</v>
      </c>
      <c r="D104" s="64" t="s">
        <v>144</v>
      </c>
      <c r="E104" s="17">
        <v>519759</v>
      </c>
      <c r="F104" s="19">
        <v>433250</v>
      </c>
      <c r="G104" s="12">
        <v>86509</v>
      </c>
      <c r="H104" s="17">
        <v>45800</v>
      </c>
    </row>
    <row r="105" spans="1:8" ht="24" customHeight="1">
      <c r="A105" s="8" t="s">
        <v>218</v>
      </c>
      <c r="B105" s="9"/>
      <c r="C105" s="48"/>
      <c r="D105" s="64" t="s">
        <v>288</v>
      </c>
      <c r="E105" s="17">
        <v>433250</v>
      </c>
      <c r="F105" s="19">
        <v>433250</v>
      </c>
      <c r="G105" s="12">
        <v>0</v>
      </c>
      <c r="H105" s="17">
        <v>0</v>
      </c>
    </row>
    <row r="106" spans="1:8" ht="24" customHeight="1">
      <c r="A106" s="8" t="s">
        <v>289</v>
      </c>
      <c r="B106" s="9" t="s">
        <v>290</v>
      </c>
      <c r="C106" s="48" t="s">
        <v>116</v>
      </c>
      <c r="D106" s="64" t="s">
        <v>291</v>
      </c>
      <c r="E106" s="17">
        <v>111744</v>
      </c>
      <c r="F106" s="19">
        <v>111744</v>
      </c>
      <c r="G106" s="12">
        <v>0</v>
      </c>
      <c r="H106" s="17">
        <v>0</v>
      </c>
    </row>
    <row r="107" spans="1:8" ht="24" customHeight="1">
      <c r="A107" s="8" t="s">
        <v>289</v>
      </c>
      <c r="B107" s="9" t="s">
        <v>292</v>
      </c>
      <c r="C107" s="48" t="s">
        <v>116</v>
      </c>
      <c r="D107" s="64" t="s">
        <v>293</v>
      </c>
      <c r="E107" s="17">
        <v>107664</v>
      </c>
      <c r="F107" s="19">
        <v>107664</v>
      </c>
      <c r="G107" s="12">
        <v>0</v>
      </c>
      <c r="H107" s="17">
        <v>0</v>
      </c>
    </row>
    <row r="108" spans="1:8" ht="24" customHeight="1">
      <c r="A108" s="8" t="s">
        <v>289</v>
      </c>
      <c r="B108" s="9" t="s">
        <v>294</v>
      </c>
      <c r="C108" s="48" t="s">
        <v>116</v>
      </c>
      <c r="D108" s="64" t="s">
        <v>295</v>
      </c>
      <c r="E108" s="17">
        <v>71712</v>
      </c>
      <c r="F108" s="19">
        <v>71712</v>
      </c>
      <c r="G108" s="12">
        <v>0</v>
      </c>
      <c r="H108" s="17">
        <v>0</v>
      </c>
    </row>
    <row r="109" spans="1:8" ht="24" customHeight="1">
      <c r="A109" s="8" t="s">
        <v>289</v>
      </c>
      <c r="B109" s="9" t="s">
        <v>296</v>
      </c>
      <c r="C109" s="48" t="s">
        <v>116</v>
      </c>
      <c r="D109" s="64" t="s">
        <v>297</v>
      </c>
      <c r="E109" s="17">
        <v>69442</v>
      </c>
      <c r="F109" s="19">
        <v>69442</v>
      </c>
      <c r="G109" s="12">
        <v>0</v>
      </c>
      <c r="H109" s="17">
        <v>0</v>
      </c>
    </row>
    <row r="110" spans="1:8" ht="24" customHeight="1">
      <c r="A110" s="8" t="s">
        <v>289</v>
      </c>
      <c r="B110" s="9" t="s">
        <v>298</v>
      </c>
      <c r="C110" s="48" t="s">
        <v>116</v>
      </c>
      <c r="D110" s="64" t="s">
        <v>299</v>
      </c>
      <c r="E110" s="17">
        <v>16000</v>
      </c>
      <c r="F110" s="19">
        <v>16000</v>
      </c>
      <c r="G110" s="12">
        <v>0</v>
      </c>
      <c r="H110" s="17">
        <v>0</v>
      </c>
    </row>
    <row r="111" spans="1:8" ht="24" customHeight="1">
      <c r="A111" s="8" t="s">
        <v>289</v>
      </c>
      <c r="B111" s="9" t="s">
        <v>300</v>
      </c>
      <c r="C111" s="48" t="s">
        <v>116</v>
      </c>
      <c r="D111" s="64" t="s">
        <v>301</v>
      </c>
      <c r="E111" s="17">
        <v>22675</v>
      </c>
      <c r="F111" s="19">
        <v>22675</v>
      </c>
      <c r="G111" s="12">
        <v>0</v>
      </c>
      <c r="H111" s="17">
        <v>0</v>
      </c>
    </row>
    <row r="112" spans="1:8" ht="24" customHeight="1">
      <c r="A112" s="8" t="s">
        <v>289</v>
      </c>
      <c r="B112" s="9" t="s">
        <v>302</v>
      </c>
      <c r="C112" s="48" t="s">
        <v>116</v>
      </c>
      <c r="D112" s="64" t="s">
        <v>303</v>
      </c>
      <c r="E112" s="17">
        <v>34013</v>
      </c>
      <c r="F112" s="19">
        <v>34013</v>
      </c>
      <c r="G112" s="12">
        <v>0</v>
      </c>
      <c r="H112" s="17">
        <v>0</v>
      </c>
    </row>
    <row r="113" spans="1:8" ht="24" customHeight="1">
      <c r="A113" s="8" t="s">
        <v>236</v>
      </c>
      <c r="B113" s="9"/>
      <c r="C113" s="48"/>
      <c r="D113" s="64" t="s">
        <v>304</v>
      </c>
      <c r="E113" s="17">
        <v>86509</v>
      </c>
      <c r="F113" s="19">
        <v>0</v>
      </c>
      <c r="G113" s="12">
        <v>86509</v>
      </c>
      <c r="H113" s="17">
        <v>45800</v>
      </c>
    </row>
    <row r="114" spans="1:8" ht="24" customHeight="1">
      <c r="A114" s="8" t="s">
        <v>305</v>
      </c>
      <c r="B114" s="9" t="s">
        <v>113</v>
      </c>
      <c r="C114" s="48" t="s">
        <v>116</v>
      </c>
      <c r="D114" s="64" t="s">
        <v>306</v>
      </c>
      <c r="E114" s="17">
        <v>9800</v>
      </c>
      <c r="F114" s="19">
        <v>0</v>
      </c>
      <c r="G114" s="12">
        <v>9800</v>
      </c>
      <c r="H114" s="17">
        <v>9800</v>
      </c>
    </row>
    <row r="115" spans="1:8" ht="24" customHeight="1">
      <c r="A115" s="8" t="s">
        <v>305</v>
      </c>
      <c r="B115" s="9" t="s">
        <v>307</v>
      </c>
      <c r="C115" s="48" t="s">
        <v>116</v>
      </c>
      <c r="D115" s="64" t="s">
        <v>308</v>
      </c>
      <c r="E115" s="17">
        <v>1200</v>
      </c>
      <c r="F115" s="19">
        <v>0</v>
      </c>
      <c r="G115" s="12">
        <v>1200</v>
      </c>
      <c r="H115" s="17">
        <v>1200</v>
      </c>
    </row>
    <row r="116" spans="1:8" ht="24" customHeight="1">
      <c r="A116" s="8" t="s">
        <v>305</v>
      </c>
      <c r="B116" s="9" t="s">
        <v>309</v>
      </c>
      <c r="C116" s="48" t="s">
        <v>116</v>
      </c>
      <c r="D116" s="64" t="s">
        <v>310</v>
      </c>
      <c r="E116" s="17">
        <v>6640</v>
      </c>
      <c r="F116" s="19">
        <v>0</v>
      </c>
      <c r="G116" s="12">
        <v>6640</v>
      </c>
      <c r="H116" s="17">
        <v>2800</v>
      </c>
    </row>
    <row r="117" spans="1:8" ht="24" customHeight="1">
      <c r="A117" s="8" t="s">
        <v>305</v>
      </c>
      <c r="B117" s="9" t="s">
        <v>311</v>
      </c>
      <c r="C117" s="48" t="s">
        <v>116</v>
      </c>
      <c r="D117" s="64" t="s">
        <v>312</v>
      </c>
      <c r="E117" s="17">
        <v>17600</v>
      </c>
      <c r="F117" s="19">
        <v>0</v>
      </c>
      <c r="G117" s="12">
        <v>17600</v>
      </c>
      <c r="H117" s="17">
        <v>17600</v>
      </c>
    </row>
    <row r="118" spans="1:8" ht="24" customHeight="1">
      <c r="A118" s="8" t="s">
        <v>305</v>
      </c>
      <c r="B118" s="9" t="s">
        <v>313</v>
      </c>
      <c r="C118" s="48" t="s">
        <v>116</v>
      </c>
      <c r="D118" s="64" t="s">
        <v>314</v>
      </c>
      <c r="E118" s="17">
        <v>2400</v>
      </c>
      <c r="F118" s="19">
        <v>0</v>
      </c>
      <c r="G118" s="12">
        <v>2400</v>
      </c>
      <c r="H118" s="17">
        <v>2400</v>
      </c>
    </row>
    <row r="119" spans="1:8" ht="24" customHeight="1">
      <c r="A119" s="8" t="s">
        <v>305</v>
      </c>
      <c r="B119" s="9" t="s">
        <v>315</v>
      </c>
      <c r="C119" s="48" t="s">
        <v>116</v>
      </c>
      <c r="D119" s="64" t="s">
        <v>316</v>
      </c>
      <c r="E119" s="17">
        <v>1000</v>
      </c>
      <c r="F119" s="19">
        <v>0</v>
      </c>
      <c r="G119" s="12">
        <v>1000</v>
      </c>
      <c r="H119" s="17">
        <v>1000</v>
      </c>
    </row>
    <row r="120" spans="1:8" ht="24" customHeight="1">
      <c r="A120" s="8" t="s">
        <v>305</v>
      </c>
      <c r="B120" s="9" t="s">
        <v>317</v>
      </c>
      <c r="C120" s="48" t="s">
        <v>116</v>
      </c>
      <c r="D120" s="64" t="s">
        <v>318</v>
      </c>
      <c r="E120" s="17">
        <v>1200</v>
      </c>
      <c r="F120" s="19">
        <v>0</v>
      </c>
      <c r="G120" s="12">
        <v>1200</v>
      </c>
      <c r="H120" s="17">
        <v>1200</v>
      </c>
    </row>
    <row r="121" spans="1:8" ht="24" customHeight="1">
      <c r="A121" s="8" t="s">
        <v>305</v>
      </c>
      <c r="B121" s="9" t="s">
        <v>319</v>
      </c>
      <c r="C121" s="48" t="s">
        <v>116</v>
      </c>
      <c r="D121" s="64" t="s">
        <v>320</v>
      </c>
      <c r="E121" s="17">
        <v>1200</v>
      </c>
      <c r="F121" s="19">
        <v>0</v>
      </c>
      <c r="G121" s="12">
        <v>1200</v>
      </c>
      <c r="H121" s="17">
        <v>1200</v>
      </c>
    </row>
    <row r="122" spans="1:8" ht="24" customHeight="1">
      <c r="A122" s="8" t="s">
        <v>305</v>
      </c>
      <c r="B122" s="9" t="s">
        <v>321</v>
      </c>
      <c r="C122" s="48" t="s">
        <v>116</v>
      </c>
      <c r="D122" s="64" t="s">
        <v>322</v>
      </c>
      <c r="E122" s="17">
        <v>5669</v>
      </c>
      <c r="F122" s="19">
        <v>0</v>
      </c>
      <c r="G122" s="12">
        <v>5669</v>
      </c>
      <c r="H122" s="17">
        <v>0</v>
      </c>
    </row>
    <row r="123" spans="1:8" ht="24" customHeight="1">
      <c r="A123" s="8" t="s">
        <v>305</v>
      </c>
      <c r="B123" s="9" t="s">
        <v>323</v>
      </c>
      <c r="C123" s="48" t="s">
        <v>116</v>
      </c>
      <c r="D123" s="64" t="s">
        <v>324</v>
      </c>
      <c r="E123" s="17">
        <v>31200</v>
      </c>
      <c r="F123" s="19">
        <v>0</v>
      </c>
      <c r="G123" s="12">
        <v>31200</v>
      </c>
      <c r="H123" s="17">
        <v>0</v>
      </c>
    </row>
    <row r="124" spans="1:8" ht="24" customHeight="1">
      <c r="A124" s="8" t="s">
        <v>305</v>
      </c>
      <c r="B124" s="9" t="s">
        <v>325</v>
      </c>
      <c r="C124" s="48" t="s">
        <v>116</v>
      </c>
      <c r="D124" s="64" t="s">
        <v>326</v>
      </c>
      <c r="E124" s="17">
        <v>8600</v>
      </c>
      <c r="F124" s="19">
        <v>0</v>
      </c>
      <c r="G124" s="12">
        <v>8600</v>
      </c>
      <c r="H124" s="17">
        <v>8600</v>
      </c>
    </row>
  </sheetData>
  <sheetProtection/>
  <mergeCells count="9">
    <mergeCell ref="E5:H5"/>
    <mergeCell ref="C5:C7"/>
    <mergeCell ref="D5:D7"/>
    <mergeCell ref="E6:E7"/>
    <mergeCell ref="F6:F7"/>
    <mergeCell ref="G6:G7"/>
    <mergeCell ref="H6:H7"/>
    <mergeCell ref="A5:B6"/>
    <mergeCell ref="A2:H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1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336</v>
      </c>
    </row>
    <row r="2" spans="1:21" ht="16.5" customHeight="1">
      <c r="A2" s="1" t="s">
        <v>337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149</v>
      </c>
      <c r="F4" s="43" t="s">
        <v>86</v>
      </c>
      <c r="G4" s="40" t="s">
        <v>150</v>
      </c>
      <c r="H4" s="40"/>
      <c r="I4" s="40"/>
      <c r="J4" s="41"/>
      <c r="K4" s="3" t="s">
        <v>151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152</v>
      </c>
      <c r="I5" s="46" t="s">
        <v>153</v>
      </c>
      <c r="J5" s="46" t="s">
        <v>154</v>
      </c>
      <c r="K5" s="50" t="s">
        <v>95</v>
      </c>
      <c r="L5" s="51" t="s">
        <v>152</v>
      </c>
      <c r="M5" s="51" t="s">
        <v>153</v>
      </c>
      <c r="N5" s="51" t="s">
        <v>154</v>
      </c>
      <c r="O5" s="52" t="s">
        <v>155</v>
      </c>
      <c r="P5" s="52" t="s">
        <v>156</v>
      </c>
      <c r="Q5" s="52" t="s">
        <v>157</v>
      </c>
      <c r="R5" s="52" t="s">
        <v>158</v>
      </c>
      <c r="S5" s="52" t="s">
        <v>159</v>
      </c>
      <c r="T5" s="54" t="s">
        <v>160</v>
      </c>
      <c r="U5" s="54" t="s">
        <v>161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O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流軒</cp:lastModifiedBy>
  <dcterms:created xsi:type="dcterms:W3CDTF">2020-02-11T03:10:36Z</dcterms:created>
  <dcterms:modified xsi:type="dcterms:W3CDTF">2020-02-11T03:10:45Z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