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柳州市柳江区2022年“打包快办”企业相关补贴明细表" sheetId="1" r:id="rId1"/>
  </sheets>
  <definedNames>
    <definedName name="_xlnm.Print_Titles" localSheetId="0">'柳州市柳江区2022年“打包快办”企业相关补贴明细表'!$2:$2</definedName>
    <definedName name="_xlnm.Print_Area" localSheetId="0">'柳州市柳江区2022年“打包快办”企业相关补贴明细表'!$A$1:$N$28</definedName>
  </definedNames>
  <calcPr fullCalcOnLoad="1"/>
</workbook>
</file>

<file path=xl/sharedStrings.xml><?xml version="1.0" encoding="utf-8"?>
<sst xmlns="http://schemas.openxmlformats.org/spreadsheetml/2006/main" count="44" uniqueCount="39">
  <si>
    <t>附件2</t>
  </si>
  <si>
    <t>柳州市柳江区2022年“打包快办”企业相关补贴明细表</t>
  </si>
  <si>
    <t>序号</t>
  </si>
  <si>
    <t>单位</t>
  </si>
  <si>
    <t>申请年度</t>
  </si>
  <si>
    <t>企业吸纳脱贫劳动力社会保险补贴</t>
  </si>
  <si>
    <t>企业吸纳脱贫劳动力就业补贴</t>
  </si>
  <si>
    <t>企业吸纳困难人员社会保险补贴</t>
  </si>
  <si>
    <t>企业新增岗位社会保险补贴</t>
  </si>
  <si>
    <t>补贴人数小计</t>
  </si>
  <si>
    <t>补贴金额小计</t>
  </si>
  <si>
    <t>备注</t>
  </si>
  <si>
    <t>人数</t>
  </si>
  <si>
    <t>金额</t>
  </si>
  <si>
    <t>人次</t>
  </si>
  <si>
    <t>柳州市顺五科技开发有限公司</t>
  </si>
  <si>
    <t>柳州市华侨紧固件有限公司</t>
  </si>
  <si>
    <t>柳州天海盟立电器有限公司</t>
  </si>
  <si>
    <t>中国重汽集团柳州运力专用汽车有限公司</t>
  </si>
  <si>
    <t>柳州市森辉机械有限公司</t>
  </si>
  <si>
    <t>中国重汽集团柳州运力科迪亚克机械有限责任公司</t>
  </si>
  <si>
    <t>广西美吉食品科技有限责任公司</t>
  </si>
  <si>
    <t>柳州米诺电器有限公司</t>
  </si>
  <si>
    <t>柳州市美申园食品科技有限公司</t>
  </si>
  <si>
    <t>柳州市星选食品科技有限公司</t>
  </si>
  <si>
    <t>广西爱芒果电子有限公司</t>
  </si>
  <si>
    <t>广西柳州双丰粮油有限公司</t>
  </si>
  <si>
    <t>柳州津晶电器有限公司</t>
  </si>
  <si>
    <t>广西超通管道科技有限公司</t>
  </si>
  <si>
    <t>柳州美纳机械有限公司</t>
  </si>
  <si>
    <t>柳州市博浩机械有限公司</t>
  </si>
  <si>
    <t>广西柳州极兔供应链有限公司</t>
  </si>
  <si>
    <t>广西易粮农业有限公司</t>
  </si>
  <si>
    <t>柳州永业汽车部件有限公司</t>
  </si>
  <si>
    <t>柳州开宇塑胶机械有限公司</t>
  </si>
  <si>
    <t>柳州柏安变压器有限公司</t>
  </si>
  <si>
    <t>广西美申园食品科技集团有限公司</t>
  </si>
  <si>
    <t>合计金额</t>
  </si>
  <si>
    <t>合计金额大写：壹佰肆拾叁万陆仟玖佰玖拾捌元壹角壹分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</si>
</sst>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DBNum2][$RMB]General;[Red][DBNum2][$RMB]General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43" fontId="0" fillId="0" borderId="0" xfId="22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3" fontId="0" fillId="0" borderId="0" xfId="22" applyNumberForma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22" applyNumberFormat="1" applyFont="1" applyFill="1" applyBorder="1" applyAlignment="1">
      <alignment horizontal="left" vertical="center" wrapText="1"/>
    </xf>
    <xf numFmtId="43" fontId="0" fillId="0" borderId="0" xfId="22" applyNumberFormat="1" applyFont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43" fontId="47" fillId="0" borderId="0" xfId="22" applyNumberFormat="1" applyFont="1" applyFill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3" fontId="0" fillId="0" borderId="9" xfId="22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22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76" fontId="0" fillId="0" borderId="0" xfId="22" applyNumberFormat="1" applyFont="1" applyAlignment="1">
      <alignment horizontal="left" vertical="center" wrapText="1"/>
    </xf>
    <xf numFmtId="176" fontId="47" fillId="0" borderId="0" xfId="0" applyNumberFormat="1" applyFont="1" applyFill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0" fillId="0" borderId="9" xfId="22" applyNumberFormat="1" applyBorder="1" applyAlignment="1">
      <alignment horizontal="center" vertical="center" wrapText="1"/>
    </xf>
    <xf numFmtId="176" fontId="0" fillId="0" borderId="9" xfId="22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22" applyNumberFormat="1" applyFont="1" applyFill="1" applyBorder="1" applyAlignment="1">
      <alignment horizontal="center" vertical="center"/>
    </xf>
    <xf numFmtId="178" fontId="0" fillId="0" borderId="9" xfId="22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">
      <selection activeCell="D3" sqref="D3:E3"/>
    </sheetView>
  </sheetViews>
  <sheetFormatPr defaultColWidth="9.00390625" defaultRowHeight="40.5" customHeight="1"/>
  <cols>
    <col min="1" max="1" width="4.7109375" style="5" customWidth="1"/>
    <col min="2" max="2" width="32.421875" style="3" customWidth="1"/>
    <col min="3" max="3" width="5.57421875" style="6" customWidth="1"/>
    <col min="4" max="4" width="5.421875" style="5" customWidth="1"/>
    <col min="5" max="5" width="16.7109375" style="7" customWidth="1"/>
    <col min="6" max="6" width="6.00390625" style="5" customWidth="1"/>
    <col min="7" max="7" width="16.00390625" style="7" customWidth="1"/>
    <col min="8" max="8" width="5.7109375" style="5" customWidth="1"/>
    <col min="9" max="9" width="14.00390625" style="7" customWidth="1"/>
    <col min="10" max="10" width="6.421875" style="8" customWidth="1"/>
    <col min="11" max="11" width="13.7109375" style="7" customWidth="1"/>
    <col min="12" max="12" width="7.140625" style="5" customWidth="1"/>
    <col min="13" max="13" width="16.00390625" style="9" customWidth="1"/>
    <col min="14" max="14" width="16.00390625" style="5" customWidth="1"/>
  </cols>
  <sheetData>
    <row r="1" spans="1:14" s="1" customFormat="1" ht="25.5" customHeight="1">
      <c r="A1" s="10" t="s">
        <v>0</v>
      </c>
      <c r="B1" s="10"/>
      <c r="C1" s="10"/>
      <c r="D1" s="10"/>
      <c r="E1" s="11"/>
      <c r="F1" s="10"/>
      <c r="G1" s="11"/>
      <c r="H1" s="12"/>
      <c r="I1" s="11"/>
      <c r="J1" s="32"/>
      <c r="K1" s="11"/>
      <c r="L1" s="10"/>
      <c r="M1" s="11"/>
      <c r="N1" s="12"/>
    </row>
    <row r="2" spans="1:14" s="2" customFormat="1" ht="30" customHeight="1">
      <c r="A2" s="13" t="s">
        <v>1</v>
      </c>
      <c r="B2" s="13"/>
      <c r="C2" s="13"/>
      <c r="D2" s="13"/>
      <c r="E2" s="14"/>
      <c r="F2" s="13"/>
      <c r="G2" s="14"/>
      <c r="H2" s="13"/>
      <c r="I2" s="14"/>
      <c r="J2" s="33"/>
      <c r="K2" s="14"/>
      <c r="L2" s="13"/>
      <c r="M2" s="14"/>
      <c r="N2" s="13"/>
    </row>
    <row r="3" spans="1:14" ht="28.5" customHeight="1">
      <c r="A3" s="15" t="s">
        <v>2</v>
      </c>
      <c r="B3" s="15" t="s">
        <v>3</v>
      </c>
      <c r="C3" s="16" t="s">
        <v>4</v>
      </c>
      <c r="D3" s="15" t="s">
        <v>5</v>
      </c>
      <c r="E3" s="17"/>
      <c r="F3" s="15" t="s">
        <v>6</v>
      </c>
      <c r="G3" s="17"/>
      <c r="H3" s="15" t="s">
        <v>7</v>
      </c>
      <c r="I3" s="17"/>
      <c r="J3" s="34" t="s">
        <v>8</v>
      </c>
      <c r="K3" s="17"/>
      <c r="L3" s="15" t="s">
        <v>9</v>
      </c>
      <c r="M3" s="17" t="s">
        <v>10</v>
      </c>
      <c r="N3" s="15" t="s">
        <v>11</v>
      </c>
    </row>
    <row r="4" spans="1:14" s="3" customFormat="1" ht="21" customHeight="1">
      <c r="A4" s="15"/>
      <c r="B4" s="15"/>
      <c r="C4" s="16"/>
      <c r="D4" s="15" t="s">
        <v>12</v>
      </c>
      <c r="E4" s="17" t="s">
        <v>13</v>
      </c>
      <c r="F4" s="15" t="s">
        <v>12</v>
      </c>
      <c r="G4" s="17" t="s">
        <v>13</v>
      </c>
      <c r="H4" s="15" t="s">
        <v>12</v>
      </c>
      <c r="I4" s="17" t="s">
        <v>13</v>
      </c>
      <c r="J4" s="34" t="s">
        <v>14</v>
      </c>
      <c r="K4" s="17" t="s">
        <v>13</v>
      </c>
      <c r="L4" s="15"/>
      <c r="M4" s="17"/>
      <c r="N4" s="15"/>
    </row>
    <row r="5" spans="1:14" ht="24.75" customHeight="1">
      <c r="A5" s="18">
        <v>1</v>
      </c>
      <c r="B5" s="19" t="s">
        <v>15</v>
      </c>
      <c r="C5" s="20">
        <v>2022</v>
      </c>
      <c r="D5" s="21">
        <v>1</v>
      </c>
      <c r="E5" s="22">
        <v>7562.5</v>
      </c>
      <c r="F5" s="21">
        <v>7</v>
      </c>
      <c r="G5" s="22">
        <v>14000</v>
      </c>
      <c r="H5" s="23"/>
      <c r="I5" s="23"/>
      <c r="J5" s="21"/>
      <c r="K5" s="22"/>
      <c r="L5" s="35">
        <f>D5+F5+H5+J5</f>
        <v>8</v>
      </c>
      <c r="M5" s="36">
        <f>E5+G5+I5+K5</f>
        <v>21562.5</v>
      </c>
      <c r="N5" s="35"/>
    </row>
    <row r="6" spans="1:14" ht="24.75" customHeight="1">
      <c r="A6" s="18">
        <v>2</v>
      </c>
      <c r="B6" s="19" t="s">
        <v>16</v>
      </c>
      <c r="C6" s="20">
        <v>2022</v>
      </c>
      <c r="D6" s="21">
        <v>6</v>
      </c>
      <c r="E6" s="22">
        <v>35089.68</v>
      </c>
      <c r="F6" s="21">
        <v>4</v>
      </c>
      <c r="G6" s="22">
        <v>8000</v>
      </c>
      <c r="H6" s="23"/>
      <c r="I6" s="23"/>
      <c r="J6" s="21">
        <v>10</v>
      </c>
      <c r="K6" s="22">
        <v>3000</v>
      </c>
      <c r="L6" s="35">
        <f aca="true" t="shared" si="0" ref="L6:L26">D6+F6+H6+J6</f>
        <v>20</v>
      </c>
      <c r="M6" s="36">
        <f aca="true" t="shared" si="1" ref="M6:M26">E6+G6+I6+K6</f>
        <v>46089.68</v>
      </c>
      <c r="N6" s="35"/>
    </row>
    <row r="7" spans="1:14" ht="24.75" customHeight="1">
      <c r="A7" s="24">
        <v>3</v>
      </c>
      <c r="B7" s="25" t="s">
        <v>17</v>
      </c>
      <c r="C7" s="20">
        <v>2022</v>
      </c>
      <c r="D7" s="21">
        <v>21</v>
      </c>
      <c r="E7" s="22">
        <v>89748.37</v>
      </c>
      <c r="F7" s="21">
        <v>45</v>
      </c>
      <c r="G7" s="22">
        <v>90000</v>
      </c>
      <c r="H7" s="23">
        <v>1</v>
      </c>
      <c r="I7" s="23">
        <v>7881.36</v>
      </c>
      <c r="J7" s="21">
        <v>1104</v>
      </c>
      <c r="K7" s="22">
        <v>331200</v>
      </c>
      <c r="L7" s="35">
        <f t="shared" si="0"/>
        <v>1171</v>
      </c>
      <c r="M7" s="36">
        <f t="shared" si="1"/>
        <v>518829.73</v>
      </c>
      <c r="N7" s="35"/>
    </row>
    <row r="8" spans="1:14" ht="33.75" customHeight="1">
      <c r="A8" s="18">
        <v>4</v>
      </c>
      <c r="B8" s="19" t="s">
        <v>18</v>
      </c>
      <c r="C8" s="20">
        <v>2022</v>
      </c>
      <c r="D8" s="21">
        <v>1</v>
      </c>
      <c r="E8" s="22">
        <v>1126.5</v>
      </c>
      <c r="F8" s="21">
        <v>8</v>
      </c>
      <c r="G8" s="22">
        <v>16000</v>
      </c>
      <c r="H8" s="23"/>
      <c r="I8" s="23"/>
      <c r="J8" s="21"/>
      <c r="K8" s="22"/>
      <c r="L8" s="35">
        <f t="shared" si="0"/>
        <v>9</v>
      </c>
      <c r="M8" s="36">
        <f t="shared" si="1"/>
        <v>17126.5</v>
      </c>
      <c r="N8" s="35"/>
    </row>
    <row r="9" spans="1:14" ht="21" customHeight="1">
      <c r="A9" s="18">
        <v>5</v>
      </c>
      <c r="B9" s="19" t="s">
        <v>19</v>
      </c>
      <c r="C9" s="20">
        <v>2022</v>
      </c>
      <c r="D9" s="21">
        <v>24</v>
      </c>
      <c r="E9" s="22">
        <v>144848.13</v>
      </c>
      <c r="F9" s="21">
        <v>15</v>
      </c>
      <c r="G9" s="22">
        <v>30000</v>
      </c>
      <c r="H9" s="23"/>
      <c r="I9" s="23"/>
      <c r="J9" s="21">
        <v>3</v>
      </c>
      <c r="K9" s="22">
        <v>900</v>
      </c>
      <c r="L9" s="35">
        <f t="shared" si="0"/>
        <v>42</v>
      </c>
      <c r="M9" s="36">
        <f t="shared" si="1"/>
        <v>175748.13</v>
      </c>
      <c r="N9" s="35"/>
    </row>
    <row r="10" spans="1:14" ht="33" customHeight="1">
      <c r="A10" s="18">
        <v>6</v>
      </c>
      <c r="B10" s="19" t="s">
        <v>20</v>
      </c>
      <c r="C10" s="20">
        <v>2022</v>
      </c>
      <c r="D10" s="21">
        <v>2</v>
      </c>
      <c r="E10" s="22">
        <v>15031.58</v>
      </c>
      <c r="F10" s="21">
        <v>2</v>
      </c>
      <c r="G10" s="22">
        <v>4000</v>
      </c>
      <c r="H10" s="23"/>
      <c r="I10" s="23"/>
      <c r="J10" s="21"/>
      <c r="K10" s="22"/>
      <c r="L10" s="35">
        <f t="shared" si="0"/>
        <v>4</v>
      </c>
      <c r="M10" s="36">
        <f t="shared" si="1"/>
        <v>19031.58</v>
      </c>
      <c r="N10" s="35"/>
    </row>
    <row r="11" spans="1:14" ht="22.5" customHeight="1">
      <c r="A11" s="18">
        <v>7</v>
      </c>
      <c r="B11" s="19" t="s">
        <v>21</v>
      </c>
      <c r="C11" s="20">
        <v>2022</v>
      </c>
      <c r="D11" s="21">
        <v>20</v>
      </c>
      <c r="E11" s="22">
        <v>92935.51</v>
      </c>
      <c r="F11" s="21">
        <v>13</v>
      </c>
      <c r="G11" s="22">
        <v>26000</v>
      </c>
      <c r="H11" s="23"/>
      <c r="I11" s="23"/>
      <c r="J11" s="21">
        <v>521</v>
      </c>
      <c r="K11" s="22">
        <v>156300</v>
      </c>
      <c r="L11" s="35">
        <f t="shared" si="0"/>
        <v>554</v>
      </c>
      <c r="M11" s="36">
        <f t="shared" si="1"/>
        <v>275235.51</v>
      </c>
      <c r="N11" s="35"/>
    </row>
    <row r="12" spans="1:14" ht="22.5" customHeight="1">
      <c r="A12" s="18">
        <v>8</v>
      </c>
      <c r="B12" s="19" t="s">
        <v>22</v>
      </c>
      <c r="C12" s="20">
        <v>2022</v>
      </c>
      <c r="D12" s="21">
        <v>1</v>
      </c>
      <c r="E12" s="22">
        <v>7607.14</v>
      </c>
      <c r="F12" s="21">
        <v>1</v>
      </c>
      <c r="G12" s="22">
        <v>2000</v>
      </c>
      <c r="H12" s="23"/>
      <c r="I12" s="23"/>
      <c r="J12" s="21"/>
      <c r="K12" s="22"/>
      <c r="L12" s="35">
        <f t="shared" si="0"/>
        <v>2</v>
      </c>
      <c r="M12" s="36">
        <f t="shared" si="1"/>
        <v>9607.14</v>
      </c>
      <c r="N12" s="35"/>
    </row>
    <row r="13" spans="1:14" ht="22.5" customHeight="1">
      <c r="A13" s="18">
        <v>9</v>
      </c>
      <c r="B13" s="19" t="s">
        <v>23</v>
      </c>
      <c r="C13" s="20">
        <v>2022</v>
      </c>
      <c r="D13" s="21">
        <v>16</v>
      </c>
      <c r="E13" s="22">
        <v>66498.52</v>
      </c>
      <c r="F13" s="21">
        <v>13</v>
      </c>
      <c r="G13" s="22">
        <v>26000</v>
      </c>
      <c r="H13" s="23"/>
      <c r="I13" s="23"/>
      <c r="J13" s="21"/>
      <c r="K13" s="22"/>
      <c r="L13" s="35">
        <f t="shared" si="0"/>
        <v>29</v>
      </c>
      <c r="M13" s="36">
        <f t="shared" si="1"/>
        <v>92498.52</v>
      </c>
      <c r="N13" s="35"/>
    </row>
    <row r="14" spans="1:14" ht="22.5" customHeight="1">
      <c r="A14" s="18">
        <v>10</v>
      </c>
      <c r="B14" s="19" t="s">
        <v>24</v>
      </c>
      <c r="C14" s="20">
        <v>2022</v>
      </c>
      <c r="D14" s="21">
        <v>19</v>
      </c>
      <c r="E14" s="22">
        <v>102027.77</v>
      </c>
      <c r="F14" s="21">
        <v>15</v>
      </c>
      <c r="G14" s="22">
        <v>30000</v>
      </c>
      <c r="H14" s="23"/>
      <c r="I14" s="23"/>
      <c r="J14" s="21"/>
      <c r="K14" s="22"/>
      <c r="L14" s="35">
        <f t="shared" si="0"/>
        <v>34</v>
      </c>
      <c r="M14" s="36">
        <f t="shared" si="1"/>
        <v>132027.77000000002</v>
      </c>
      <c r="N14" s="35"/>
    </row>
    <row r="15" spans="1:14" ht="22.5" customHeight="1">
      <c r="A15" s="18">
        <v>11</v>
      </c>
      <c r="B15" s="19" t="s">
        <v>25</v>
      </c>
      <c r="C15" s="20">
        <v>2022</v>
      </c>
      <c r="D15" s="21">
        <v>1</v>
      </c>
      <c r="E15" s="22">
        <v>5071.42</v>
      </c>
      <c r="F15" s="21">
        <v>1</v>
      </c>
      <c r="G15" s="22">
        <v>2000</v>
      </c>
      <c r="H15" s="23"/>
      <c r="I15" s="23"/>
      <c r="J15" s="21"/>
      <c r="K15" s="22"/>
      <c r="L15" s="35">
        <f t="shared" si="0"/>
        <v>2</v>
      </c>
      <c r="M15" s="36">
        <f t="shared" si="1"/>
        <v>7071.42</v>
      </c>
      <c r="N15" s="35"/>
    </row>
    <row r="16" spans="1:14" ht="22.5" customHeight="1">
      <c r="A16" s="18">
        <v>12</v>
      </c>
      <c r="B16" s="19" t="s">
        <v>26</v>
      </c>
      <c r="C16" s="20">
        <v>2022</v>
      </c>
      <c r="D16" s="21">
        <v>2</v>
      </c>
      <c r="E16" s="22">
        <v>8692.84</v>
      </c>
      <c r="F16" s="21">
        <v>2</v>
      </c>
      <c r="G16" s="22">
        <v>4000</v>
      </c>
      <c r="H16" s="23"/>
      <c r="I16" s="23"/>
      <c r="J16" s="21"/>
      <c r="K16" s="22"/>
      <c r="L16" s="35">
        <f t="shared" si="0"/>
        <v>4</v>
      </c>
      <c r="M16" s="36">
        <f t="shared" si="1"/>
        <v>12692.84</v>
      </c>
      <c r="N16" s="35"/>
    </row>
    <row r="17" spans="1:14" ht="22.5" customHeight="1">
      <c r="A17" s="18">
        <v>13</v>
      </c>
      <c r="B17" s="19" t="s">
        <v>27</v>
      </c>
      <c r="C17" s="20">
        <v>2022</v>
      </c>
      <c r="D17" s="21">
        <v>2</v>
      </c>
      <c r="E17" s="22">
        <v>9417.82</v>
      </c>
      <c r="F17" s="21">
        <v>8</v>
      </c>
      <c r="G17" s="22">
        <v>16000</v>
      </c>
      <c r="H17" s="23"/>
      <c r="I17" s="23"/>
      <c r="J17" s="21"/>
      <c r="K17" s="22"/>
      <c r="L17" s="35">
        <f t="shared" si="0"/>
        <v>10</v>
      </c>
      <c r="M17" s="36">
        <f t="shared" si="1"/>
        <v>25417.82</v>
      </c>
      <c r="N17" s="35"/>
    </row>
    <row r="18" spans="1:14" ht="22.5" customHeight="1">
      <c r="A18" s="18">
        <v>14</v>
      </c>
      <c r="B18" s="19" t="s">
        <v>28</v>
      </c>
      <c r="C18" s="20">
        <v>2022</v>
      </c>
      <c r="D18" s="21"/>
      <c r="E18" s="22"/>
      <c r="F18" s="21"/>
      <c r="G18" s="22"/>
      <c r="H18" s="23"/>
      <c r="I18" s="23"/>
      <c r="J18" s="21">
        <v>6</v>
      </c>
      <c r="K18" s="22">
        <v>1800</v>
      </c>
      <c r="L18" s="35">
        <f t="shared" si="0"/>
        <v>6</v>
      </c>
      <c r="M18" s="36">
        <f t="shared" si="1"/>
        <v>1800</v>
      </c>
      <c r="N18" s="35"/>
    </row>
    <row r="19" spans="1:14" ht="22.5" customHeight="1">
      <c r="A19" s="18">
        <v>15</v>
      </c>
      <c r="B19" s="19" t="s">
        <v>29</v>
      </c>
      <c r="C19" s="20">
        <v>2022</v>
      </c>
      <c r="D19" s="21"/>
      <c r="E19" s="22"/>
      <c r="F19" s="21"/>
      <c r="G19" s="22"/>
      <c r="H19" s="23"/>
      <c r="I19" s="23"/>
      <c r="J19" s="21">
        <v>25</v>
      </c>
      <c r="K19" s="22">
        <v>7500</v>
      </c>
      <c r="L19" s="35">
        <f t="shared" si="0"/>
        <v>25</v>
      </c>
      <c r="M19" s="36">
        <f t="shared" si="1"/>
        <v>7500</v>
      </c>
      <c r="N19" s="35"/>
    </row>
    <row r="20" spans="1:14" ht="22.5" customHeight="1">
      <c r="A20" s="18">
        <v>16</v>
      </c>
      <c r="B20" s="26" t="s">
        <v>30</v>
      </c>
      <c r="C20" s="20">
        <v>2022</v>
      </c>
      <c r="D20" s="21"/>
      <c r="E20" s="22"/>
      <c r="F20" s="21"/>
      <c r="G20" s="22"/>
      <c r="H20" s="23"/>
      <c r="I20" s="23"/>
      <c r="J20" s="21">
        <v>9</v>
      </c>
      <c r="K20" s="22">
        <v>2700</v>
      </c>
      <c r="L20" s="35">
        <f t="shared" si="0"/>
        <v>9</v>
      </c>
      <c r="M20" s="36">
        <f t="shared" si="1"/>
        <v>2700</v>
      </c>
      <c r="N20" s="35"/>
    </row>
    <row r="21" spans="1:14" ht="22.5" customHeight="1">
      <c r="A21" s="18">
        <v>17</v>
      </c>
      <c r="B21" s="26" t="s">
        <v>31</v>
      </c>
      <c r="C21" s="20">
        <v>2022</v>
      </c>
      <c r="D21" s="21"/>
      <c r="E21" s="22"/>
      <c r="F21" s="21"/>
      <c r="G21" s="22"/>
      <c r="H21" s="23"/>
      <c r="I21" s="23"/>
      <c r="J21" s="21">
        <v>17</v>
      </c>
      <c r="K21" s="22">
        <v>5100</v>
      </c>
      <c r="L21" s="35">
        <f t="shared" si="0"/>
        <v>17</v>
      </c>
      <c r="M21" s="36">
        <f t="shared" si="1"/>
        <v>5100</v>
      </c>
      <c r="N21" s="35"/>
    </row>
    <row r="22" spans="1:14" ht="22.5" customHeight="1">
      <c r="A22" s="18">
        <v>18</v>
      </c>
      <c r="B22" s="26" t="s">
        <v>32</v>
      </c>
      <c r="C22" s="20">
        <v>2022</v>
      </c>
      <c r="D22" s="21"/>
      <c r="E22" s="22"/>
      <c r="F22" s="21"/>
      <c r="G22" s="22"/>
      <c r="H22" s="23"/>
      <c r="I22" s="23"/>
      <c r="J22" s="21">
        <v>1</v>
      </c>
      <c r="K22" s="22">
        <v>300</v>
      </c>
      <c r="L22" s="35">
        <f t="shared" si="0"/>
        <v>1</v>
      </c>
      <c r="M22" s="36">
        <f t="shared" si="1"/>
        <v>300</v>
      </c>
      <c r="N22" s="35"/>
    </row>
    <row r="23" spans="1:14" ht="22.5" customHeight="1">
      <c r="A23" s="18">
        <v>19</v>
      </c>
      <c r="B23" s="26" t="s">
        <v>33</v>
      </c>
      <c r="C23" s="20">
        <v>2022</v>
      </c>
      <c r="D23" s="21">
        <v>1</v>
      </c>
      <c r="E23" s="22">
        <v>7093.77</v>
      </c>
      <c r="F23" s="21"/>
      <c r="G23" s="22"/>
      <c r="H23" s="23"/>
      <c r="I23" s="23"/>
      <c r="J23" s="21"/>
      <c r="K23" s="22"/>
      <c r="L23" s="35">
        <f t="shared" si="0"/>
        <v>1</v>
      </c>
      <c r="M23" s="36">
        <f t="shared" si="1"/>
        <v>7093.77</v>
      </c>
      <c r="N23" s="35"/>
    </row>
    <row r="24" spans="1:14" ht="22.5" customHeight="1">
      <c r="A24" s="18">
        <v>20</v>
      </c>
      <c r="B24" s="26" t="s">
        <v>34</v>
      </c>
      <c r="C24" s="20">
        <v>2022</v>
      </c>
      <c r="D24" s="21">
        <v>2</v>
      </c>
      <c r="E24" s="22">
        <v>4506</v>
      </c>
      <c r="F24" s="21"/>
      <c r="G24" s="22"/>
      <c r="H24" s="23"/>
      <c r="I24" s="23"/>
      <c r="J24" s="21"/>
      <c r="K24" s="22"/>
      <c r="L24" s="35">
        <f t="shared" si="0"/>
        <v>2</v>
      </c>
      <c r="M24" s="36">
        <f t="shared" si="1"/>
        <v>4506</v>
      </c>
      <c r="N24" s="35"/>
    </row>
    <row r="25" spans="1:14" ht="22.5" customHeight="1">
      <c r="A25" s="18">
        <v>21</v>
      </c>
      <c r="B25" s="27" t="s">
        <v>35</v>
      </c>
      <c r="C25" s="20">
        <v>2022</v>
      </c>
      <c r="D25" s="21"/>
      <c r="E25" s="22"/>
      <c r="F25" s="21"/>
      <c r="G25" s="22"/>
      <c r="H25" s="23"/>
      <c r="I25" s="23"/>
      <c r="J25" s="21">
        <v>100</v>
      </c>
      <c r="K25" s="22">
        <v>30000</v>
      </c>
      <c r="L25" s="35">
        <f t="shared" si="0"/>
        <v>100</v>
      </c>
      <c r="M25" s="36">
        <f t="shared" si="1"/>
        <v>30000</v>
      </c>
      <c r="N25" s="35"/>
    </row>
    <row r="26" spans="1:14" ht="22.5" customHeight="1">
      <c r="A26" s="18">
        <v>22</v>
      </c>
      <c r="B26" s="19" t="s">
        <v>36</v>
      </c>
      <c r="C26" s="20">
        <v>2022</v>
      </c>
      <c r="D26" s="21">
        <v>8</v>
      </c>
      <c r="E26" s="22">
        <v>25059.2</v>
      </c>
      <c r="F26" s="21"/>
      <c r="G26" s="22"/>
      <c r="H26" s="23"/>
      <c r="I26" s="23"/>
      <c r="J26" s="21"/>
      <c r="K26" s="22"/>
      <c r="L26" s="35">
        <f t="shared" si="0"/>
        <v>8</v>
      </c>
      <c r="M26" s="36">
        <f t="shared" si="1"/>
        <v>25059.2</v>
      </c>
      <c r="N26" s="35"/>
    </row>
    <row r="27" spans="1:14" s="4" customFormat="1" ht="21" customHeight="1">
      <c r="A27" s="20" t="s">
        <v>37</v>
      </c>
      <c r="B27" s="20"/>
      <c r="C27" s="20">
        <v>2022</v>
      </c>
      <c r="D27" s="20">
        <f>SUM(D5:D26)</f>
        <v>127</v>
      </c>
      <c r="E27" s="28">
        <f>SUM(E5:E26)</f>
        <v>622316.75</v>
      </c>
      <c r="F27" s="20">
        <f>SUM(F5:F26)</f>
        <v>134</v>
      </c>
      <c r="G27" s="29">
        <f>SUM(G5:G26)</f>
        <v>268000</v>
      </c>
      <c r="H27" s="20">
        <f>SUM(H5:H26)</f>
        <v>1</v>
      </c>
      <c r="I27" s="20">
        <f>SUM(I5:I26)</f>
        <v>7881.36</v>
      </c>
      <c r="J27" s="37">
        <f>SUM(J5:J26)</f>
        <v>1796</v>
      </c>
      <c r="K27" s="38">
        <f>SUM(K5:K26)</f>
        <v>538800</v>
      </c>
      <c r="L27" s="39">
        <f>D27+F27+H27+J27</f>
        <v>2058</v>
      </c>
      <c r="M27" s="40">
        <f>SUM(M5:M26)</f>
        <v>1436998.1099999999</v>
      </c>
      <c r="N27" s="41"/>
    </row>
    <row r="28" spans="1:14" s="4" customFormat="1" ht="21" customHeight="1">
      <c r="A28" s="30" t="s">
        <v>38</v>
      </c>
      <c r="B28" s="31"/>
      <c r="C28" s="31"/>
      <c r="D28" s="31"/>
      <c r="E28" s="31"/>
      <c r="F28" s="31"/>
      <c r="G28" s="31"/>
      <c r="H28" s="31"/>
      <c r="I28" s="31"/>
      <c r="J28" s="42"/>
      <c r="K28" s="31"/>
      <c r="L28" s="31"/>
      <c r="M28" s="31"/>
      <c r="N28" s="31"/>
    </row>
  </sheetData>
  <sheetProtection/>
  <mergeCells count="14">
    <mergeCell ref="A1:N1"/>
    <mergeCell ref="A2:N2"/>
    <mergeCell ref="D3:E3"/>
    <mergeCell ref="F3:G3"/>
    <mergeCell ref="H3:I3"/>
    <mergeCell ref="J3:K3"/>
    <mergeCell ref="A27:B27"/>
    <mergeCell ref="A28:N28"/>
    <mergeCell ref="A3:A4"/>
    <mergeCell ref="B3:B4"/>
    <mergeCell ref="C3:C4"/>
    <mergeCell ref="L3:L4"/>
    <mergeCell ref="M3:M4"/>
    <mergeCell ref="N3:N4"/>
  </mergeCells>
  <printOptions/>
  <pageMargins left="0.5506944444444445" right="0.15694444444444444" top="0.19652777777777777" bottom="0.39305555555555555" header="0.5118055555555555" footer="0.5118055555555555"/>
  <pageSetup fitToHeight="0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就业股</cp:lastModifiedBy>
  <cp:lastPrinted>2020-12-15T00:45:50Z</cp:lastPrinted>
  <dcterms:created xsi:type="dcterms:W3CDTF">2020-11-30T03:18:14Z</dcterms:created>
  <dcterms:modified xsi:type="dcterms:W3CDTF">2023-12-08T02:14:17Z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713701974BBA46438333CB9055A91FF7</vt:lpwstr>
  </property>
</Properties>
</file>