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Q12" i="1"/>
  <c r="P12"/>
  <c r="O12"/>
  <c r="N12"/>
  <c r="M12"/>
  <c r="L12"/>
  <c r="K12"/>
  <c r="J12"/>
  <c r="I12"/>
  <c r="H12"/>
  <c r="G12"/>
  <c r="F12"/>
  <c r="Q11"/>
  <c r="P11"/>
  <c r="Q10"/>
  <c r="P10"/>
  <c r="Q9"/>
  <c r="P9"/>
  <c r="Q8"/>
  <c r="P8"/>
  <c r="Q7"/>
  <c r="P7"/>
  <c r="Q6"/>
  <c r="P6"/>
  <c r="Q5"/>
  <c r="P5"/>
</calcChain>
</file>

<file path=xl/sharedStrings.xml><?xml version="1.0" encoding="utf-8"?>
<sst xmlns="http://schemas.openxmlformats.org/spreadsheetml/2006/main" count="54" uniqueCount="42">
  <si>
    <t xml:space="preserve">柳江区第四批2020年2月-6月份“以工代训”申请补贴汇总表 </t>
  </si>
  <si>
    <t>序号</t>
  </si>
  <si>
    <t>企业名称</t>
  </si>
  <si>
    <t>法人</t>
  </si>
  <si>
    <t>联系人</t>
  </si>
  <si>
    <t>地址</t>
  </si>
  <si>
    <t>以工代训人数</t>
  </si>
  <si>
    <t>补贴总人数</t>
  </si>
  <si>
    <t>补贴金额（单位：元）</t>
  </si>
  <si>
    <t>备注</t>
  </si>
  <si>
    <t>2月</t>
  </si>
  <si>
    <t>3月</t>
  </si>
  <si>
    <t>4月</t>
  </si>
  <si>
    <t>5月</t>
  </si>
  <si>
    <t>6月</t>
  </si>
  <si>
    <t>新进员工</t>
  </si>
  <si>
    <t>转岗
员工</t>
  </si>
  <si>
    <t>柳州津晶电器有限公司</t>
  </si>
  <si>
    <t>赖建辉</t>
  </si>
  <si>
    <t>余京玲</t>
  </si>
  <si>
    <t>柳州市柳江区新兴工业园四方片区C板块A1地块</t>
  </si>
  <si>
    <t>柳州永业汽车部件有限公司</t>
  </si>
  <si>
    <t>顾亦飞</t>
  </si>
  <si>
    <t>黄英妮</t>
  </si>
  <si>
    <t>柳州市柳江区新兴工业园兴发路9号</t>
  </si>
  <si>
    <t>柳州市安达成仓储服务有限公司</t>
  </si>
  <si>
    <t>李钢</t>
  </si>
  <si>
    <t>柳江县拉堡镇柳邕路北（石化仓内）</t>
  </si>
  <si>
    <t>柳州市南部佳正预应力机械有限公司</t>
  </si>
  <si>
    <t>唐军刚</t>
  </si>
  <si>
    <t>柳州市柳江区新兴工业园新兴路5号</t>
  </si>
  <si>
    <t>柳江县恒进混凝土有限公司</t>
  </si>
  <si>
    <t>袁开海</t>
  </si>
  <si>
    <t>柳州市柳江区进德镇西路78号</t>
  </si>
  <si>
    <t>柳州市森辉机械有限公司</t>
  </si>
  <si>
    <t>张维文</t>
  </si>
  <si>
    <t>柳州市柳江区新兴工业园乐业路九号</t>
  </si>
  <si>
    <t>广西天天乐药业股份有限公司</t>
  </si>
  <si>
    <t>周聚伟</t>
  </si>
  <si>
    <t>韦海欢</t>
  </si>
  <si>
    <t>柳州市柳江区拉堡镇柳西路91号</t>
  </si>
  <si>
    <t>合计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</si>
</sst>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5" xfId="2" applyNumberFormat="1" applyFont="1" applyFill="1" applyBorder="1" applyAlignment="1">
      <alignment horizontal="center" vertical="center" wrapText="1"/>
    </xf>
    <xf numFmtId="49" fontId="0" fillId="2" borderId="6" xfId="2" applyNumberFormat="1" applyFont="1" applyFill="1" applyBorder="1" applyAlignment="1">
      <alignment horizontal="center" vertical="center" wrapText="1"/>
    </xf>
    <xf numFmtId="49" fontId="0" fillId="2" borderId="7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 3" xfId="1"/>
    <cellStyle name="常规 3" xfId="3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view="pageBreakPreview" zoomScaleNormal="100" zoomScaleSheetLayoutView="100" workbookViewId="0">
      <selection activeCell="U7" sqref="U7"/>
    </sheetView>
  </sheetViews>
  <sheetFormatPr defaultColWidth="9" defaultRowHeight="13.5"/>
  <cols>
    <col min="1" max="1" width="5.25" customWidth="1"/>
    <col min="2" max="2" width="35.125" customWidth="1"/>
    <col min="3" max="3" width="10.125" customWidth="1"/>
    <col min="4" max="4" width="10.25" customWidth="1"/>
    <col min="5" max="5" width="31.875" customWidth="1"/>
    <col min="6" max="15" width="5.5" style="1" customWidth="1"/>
    <col min="16" max="16" width="6.5" style="1" customWidth="1"/>
    <col min="17" max="17" width="10" customWidth="1"/>
    <col min="18" max="18" width="14.5" customWidth="1"/>
  </cols>
  <sheetData>
    <row r="1" spans="1:20" ht="53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5"/>
      <c r="T1" s="15"/>
    </row>
    <row r="2" spans="1:20" ht="20.100000000000001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17" t="s">
        <v>6</v>
      </c>
      <c r="G2" s="18"/>
      <c r="H2" s="18"/>
      <c r="I2" s="18"/>
      <c r="J2" s="18"/>
      <c r="K2" s="18"/>
      <c r="L2" s="18"/>
      <c r="M2" s="18"/>
      <c r="N2" s="18"/>
      <c r="O2" s="19"/>
      <c r="P2" s="22" t="s">
        <v>7</v>
      </c>
      <c r="Q2" s="25" t="s">
        <v>8</v>
      </c>
      <c r="R2" s="20" t="s">
        <v>9</v>
      </c>
    </row>
    <row r="3" spans="1:20" ht="20.100000000000001" customHeight="1">
      <c r="A3" s="21"/>
      <c r="B3" s="21"/>
      <c r="C3" s="21"/>
      <c r="D3" s="21"/>
      <c r="E3" s="21"/>
      <c r="F3" s="20" t="s">
        <v>10</v>
      </c>
      <c r="G3" s="20"/>
      <c r="H3" s="20" t="s">
        <v>11</v>
      </c>
      <c r="I3" s="20"/>
      <c r="J3" s="20" t="s">
        <v>12</v>
      </c>
      <c r="K3" s="20"/>
      <c r="L3" s="20" t="s">
        <v>13</v>
      </c>
      <c r="M3" s="20"/>
      <c r="N3" s="20" t="s">
        <v>14</v>
      </c>
      <c r="O3" s="20"/>
      <c r="P3" s="23"/>
      <c r="Q3" s="25"/>
      <c r="R3" s="20"/>
    </row>
    <row r="4" spans="1:20" ht="36" customHeight="1">
      <c r="A4" s="21"/>
      <c r="B4" s="21"/>
      <c r="C4" s="21"/>
      <c r="D4" s="21"/>
      <c r="E4" s="21"/>
      <c r="F4" s="4" t="s">
        <v>15</v>
      </c>
      <c r="G4" s="4" t="s">
        <v>16</v>
      </c>
      <c r="H4" s="4" t="s">
        <v>15</v>
      </c>
      <c r="I4" s="4" t="s">
        <v>16</v>
      </c>
      <c r="J4" s="4" t="s">
        <v>15</v>
      </c>
      <c r="K4" s="4" t="s">
        <v>16</v>
      </c>
      <c r="L4" s="4" t="s">
        <v>15</v>
      </c>
      <c r="M4" s="4" t="s">
        <v>16</v>
      </c>
      <c r="N4" s="4" t="s">
        <v>15</v>
      </c>
      <c r="O4" s="4" t="s">
        <v>16</v>
      </c>
      <c r="P4" s="24"/>
      <c r="Q4" s="25"/>
      <c r="R4" s="20"/>
    </row>
    <row r="5" spans="1:20" ht="36" customHeight="1">
      <c r="A5" s="2">
        <v>1</v>
      </c>
      <c r="B5" s="5" t="s">
        <v>17</v>
      </c>
      <c r="C5" s="6" t="s">
        <v>18</v>
      </c>
      <c r="D5" s="7" t="s">
        <v>19</v>
      </c>
      <c r="E5" s="8" t="s">
        <v>20</v>
      </c>
      <c r="F5" s="9"/>
      <c r="G5" s="9"/>
      <c r="H5" s="9"/>
      <c r="I5" s="9"/>
      <c r="J5" s="9"/>
      <c r="K5" s="9">
        <v>68</v>
      </c>
      <c r="L5" s="9"/>
      <c r="M5" s="9">
        <v>67</v>
      </c>
      <c r="N5" s="9"/>
      <c r="O5" s="9">
        <v>77</v>
      </c>
      <c r="P5" s="3">
        <f t="shared" ref="P5:P11" si="0">SUM(F5:O5)</f>
        <v>212</v>
      </c>
      <c r="Q5" s="3">
        <f>P5*500</f>
        <v>106000</v>
      </c>
      <c r="R5" s="3"/>
    </row>
    <row r="6" spans="1:20" ht="36" customHeight="1">
      <c r="A6" s="2">
        <v>2</v>
      </c>
      <c r="B6" s="5" t="s">
        <v>21</v>
      </c>
      <c r="C6" s="7" t="s">
        <v>22</v>
      </c>
      <c r="D6" s="7" t="s">
        <v>23</v>
      </c>
      <c r="E6" s="8" t="s">
        <v>24</v>
      </c>
      <c r="F6" s="9">
        <v>5</v>
      </c>
      <c r="G6" s="9">
        <v>8</v>
      </c>
      <c r="H6" s="9">
        <v>6</v>
      </c>
      <c r="I6" s="9">
        <v>8</v>
      </c>
      <c r="J6" s="9">
        <v>10</v>
      </c>
      <c r="K6" s="9">
        <v>4</v>
      </c>
      <c r="L6" s="9">
        <v>10</v>
      </c>
      <c r="M6" s="9">
        <v>4</v>
      </c>
      <c r="N6" s="9">
        <v>8</v>
      </c>
      <c r="O6" s="9">
        <v>4</v>
      </c>
      <c r="P6" s="3">
        <f t="shared" si="0"/>
        <v>67</v>
      </c>
      <c r="Q6" s="3">
        <f t="shared" ref="Q6:Q11" si="1">P6*500</f>
        <v>33500</v>
      </c>
      <c r="R6" s="3"/>
    </row>
    <row r="7" spans="1:20" ht="36" customHeight="1">
      <c r="A7" s="2">
        <v>3</v>
      </c>
      <c r="B7" s="5" t="s">
        <v>25</v>
      </c>
      <c r="C7" s="6" t="s">
        <v>26</v>
      </c>
      <c r="D7" s="6" t="s">
        <v>26</v>
      </c>
      <c r="E7" s="8" t="s">
        <v>27</v>
      </c>
      <c r="F7" s="9"/>
      <c r="G7" s="9"/>
      <c r="H7" s="9"/>
      <c r="I7" s="9"/>
      <c r="J7" s="9">
        <v>1</v>
      </c>
      <c r="K7" s="9"/>
      <c r="L7" s="9">
        <v>3</v>
      </c>
      <c r="M7" s="9"/>
      <c r="N7" s="9">
        <v>1</v>
      </c>
      <c r="O7" s="9"/>
      <c r="P7" s="3">
        <f t="shared" si="0"/>
        <v>5</v>
      </c>
      <c r="Q7" s="3">
        <f t="shared" si="1"/>
        <v>2500</v>
      </c>
      <c r="R7" s="3"/>
    </row>
    <row r="8" spans="1:20" ht="36" customHeight="1">
      <c r="A8" s="2">
        <v>4</v>
      </c>
      <c r="B8" s="7" t="s">
        <v>28</v>
      </c>
      <c r="C8" s="6" t="s">
        <v>29</v>
      </c>
      <c r="D8" s="6" t="s">
        <v>29</v>
      </c>
      <c r="E8" s="8" t="s">
        <v>30</v>
      </c>
      <c r="F8" s="9"/>
      <c r="G8" s="9"/>
      <c r="H8" s="9"/>
      <c r="I8" s="9"/>
      <c r="J8" s="9"/>
      <c r="K8" s="9">
        <v>4</v>
      </c>
      <c r="L8" s="9"/>
      <c r="M8" s="9">
        <v>4</v>
      </c>
      <c r="N8" s="9"/>
      <c r="O8" s="9">
        <v>4</v>
      </c>
      <c r="P8" s="3">
        <f t="shared" si="0"/>
        <v>12</v>
      </c>
      <c r="Q8" s="3">
        <f t="shared" si="1"/>
        <v>6000</v>
      </c>
      <c r="R8" s="3"/>
    </row>
    <row r="9" spans="1:20" ht="36" customHeight="1">
      <c r="A9" s="2">
        <v>5</v>
      </c>
      <c r="B9" s="10" t="s">
        <v>31</v>
      </c>
      <c r="C9" s="7" t="s">
        <v>32</v>
      </c>
      <c r="D9" s="7" t="s">
        <v>32</v>
      </c>
      <c r="E9" s="8" t="s">
        <v>33</v>
      </c>
      <c r="F9" s="9"/>
      <c r="G9" s="9"/>
      <c r="H9" s="9"/>
      <c r="I9" s="9"/>
      <c r="J9" s="9"/>
      <c r="K9" s="9"/>
      <c r="L9" s="9">
        <v>2</v>
      </c>
      <c r="M9" s="9"/>
      <c r="N9" s="9">
        <v>8</v>
      </c>
      <c r="O9" s="9"/>
      <c r="P9" s="3">
        <f t="shared" si="0"/>
        <v>10</v>
      </c>
      <c r="Q9" s="3">
        <f t="shared" si="1"/>
        <v>5000</v>
      </c>
      <c r="R9" s="3"/>
    </row>
    <row r="10" spans="1:20" ht="36" customHeight="1">
      <c r="A10" s="2">
        <v>6</v>
      </c>
      <c r="B10" s="10" t="s">
        <v>34</v>
      </c>
      <c r="C10" s="7" t="s">
        <v>35</v>
      </c>
      <c r="D10" s="7" t="s">
        <v>35</v>
      </c>
      <c r="E10" s="8" t="s">
        <v>36</v>
      </c>
      <c r="F10" s="9"/>
      <c r="G10" s="9"/>
      <c r="H10" s="9"/>
      <c r="I10" s="9"/>
      <c r="J10" s="9">
        <v>9</v>
      </c>
      <c r="K10" s="9"/>
      <c r="L10" s="9">
        <v>13</v>
      </c>
      <c r="M10" s="9"/>
      <c r="N10" s="9">
        <v>28</v>
      </c>
      <c r="O10" s="9"/>
      <c r="P10" s="3">
        <f t="shared" si="0"/>
        <v>50</v>
      </c>
      <c r="Q10" s="3">
        <f t="shared" si="1"/>
        <v>25000</v>
      </c>
      <c r="R10" s="3"/>
    </row>
    <row r="11" spans="1:20" ht="36" customHeight="1">
      <c r="A11" s="2">
        <v>7</v>
      </c>
      <c r="B11" s="5" t="s">
        <v>37</v>
      </c>
      <c r="C11" s="11" t="s">
        <v>38</v>
      </c>
      <c r="D11" s="12" t="s">
        <v>39</v>
      </c>
      <c r="E11" s="13" t="s">
        <v>40</v>
      </c>
      <c r="F11" s="9"/>
      <c r="G11" s="9"/>
      <c r="H11" s="9"/>
      <c r="I11" s="9"/>
      <c r="J11" s="9">
        <v>2</v>
      </c>
      <c r="K11" s="9">
        <v>10</v>
      </c>
      <c r="L11" s="9">
        <v>1</v>
      </c>
      <c r="M11" s="9">
        <v>7</v>
      </c>
      <c r="N11" s="9">
        <v>1</v>
      </c>
      <c r="O11" s="9">
        <v>3</v>
      </c>
      <c r="P11" s="3">
        <f t="shared" si="0"/>
        <v>24</v>
      </c>
      <c r="Q11" s="3">
        <f t="shared" si="1"/>
        <v>12000</v>
      </c>
      <c r="R11" s="3"/>
    </row>
    <row r="12" spans="1:20" ht="36" customHeight="1">
      <c r="A12" s="17" t="s">
        <v>41</v>
      </c>
      <c r="B12" s="19"/>
      <c r="C12" s="6"/>
      <c r="D12" s="3"/>
      <c r="E12" s="8"/>
      <c r="F12" s="3">
        <f>SUM(F5:F11)</f>
        <v>5</v>
      </c>
      <c r="G12" s="3">
        <f t="shared" ref="G12:P12" si="2">SUM(G5:G11)</f>
        <v>8</v>
      </c>
      <c r="H12" s="3">
        <f t="shared" si="2"/>
        <v>6</v>
      </c>
      <c r="I12" s="3">
        <f t="shared" si="2"/>
        <v>8</v>
      </c>
      <c r="J12" s="3">
        <f t="shared" si="2"/>
        <v>22</v>
      </c>
      <c r="K12" s="3">
        <f t="shared" si="2"/>
        <v>86</v>
      </c>
      <c r="L12" s="3">
        <f t="shared" si="2"/>
        <v>29</v>
      </c>
      <c r="M12" s="3">
        <f t="shared" si="2"/>
        <v>82</v>
      </c>
      <c r="N12" s="3">
        <f t="shared" si="2"/>
        <v>46</v>
      </c>
      <c r="O12" s="3">
        <f t="shared" si="2"/>
        <v>88</v>
      </c>
      <c r="P12" s="3">
        <f t="shared" si="2"/>
        <v>380</v>
      </c>
      <c r="Q12" s="3">
        <f>P12*500</f>
        <v>190000</v>
      </c>
      <c r="R12" s="3"/>
    </row>
    <row r="13" spans="1:20">
      <c r="B13" s="14"/>
    </row>
  </sheetData>
  <mergeCells count="16">
    <mergeCell ref="A12:B12"/>
    <mergeCell ref="A2:A4"/>
    <mergeCell ref="B2:B4"/>
    <mergeCell ref="C2:C4"/>
    <mergeCell ref="D2:D4"/>
    <mergeCell ref="A1:R1"/>
    <mergeCell ref="F2:O2"/>
    <mergeCell ref="F3:G3"/>
    <mergeCell ref="H3:I3"/>
    <mergeCell ref="J3:K3"/>
    <mergeCell ref="L3:M3"/>
    <mergeCell ref="N3:O3"/>
    <mergeCell ref="E2:E4"/>
    <mergeCell ref="P2:P4"/>
    <mergeCell ref="Q2:Q4"/>
    <mergeCell ref="R2:R4"/>
  </mergeCells>
  <phoneticPr fontId="4" type="noConversion"/>
  <pageMargins left="0.70833333333333304" right="0.39305555555555599" top="0.35416666666666702" bottom="0.66874999999999996" header="0.156944444444444" footer="0.51180555555555596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2021-02-19T01:58:17Z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