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<sst xmlns="http://schemas.openxmlformats.org/spreadsheetml/2006/main" count="26" uniqueCount="23">
  <si>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 xml:space="preserve">2020年柳江区农村危房改造边缘户任务进度表（截至2020年4月20日） </t>
  </si>
  <si>
    <t>填报单位：柳江区住房和城乡建设局</t>
  </si>
  <si>
    <t>填报人：韦音</t>
  </si>
  <si>
    <t>联系电话：7217051</t>
  </si>
  <si>
    <t>填报时间：2020.4.20</t>
  </si>
  <si>
    <t>序号</t>
  </si>
  <si>
    <t>乡镇</t>
  </si>
  <si>
    <t>任务数</t>
  </si>
  <si>
    <t>开工排名</t>
  </si>
  <si>
    <t>开工率</t>
  </si>
  <si>
    <t>开工情况</t>
  </si>
  <si>
    <t>竣工排名</t>
  </si>
  <si>
    <t>竣工率</t>
  </si>
  <si>
    <t>竣工情况</t>
  </si>
  <si>
    <t>小计</t>
  </si>
  <si>
    <t>新建</t>
  </si>
  <si>
    <t>维修加固</t>
  </si>
  <si>
    <t>穿山</t>
  </si>
  <si>
    <t>土博</t>
  </si>
  <si>
    <t>百朋</t>
  </si>
  <si>
    <t>进德</t>
  </si>
  <si>
    <t>成团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</si>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</sst>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;[Red]0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b/>
      <sz val="9"/>
      <name val="Times New Roman"/>
      <charset val="134"/>
    </font>
    <font>
      <b/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9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9" fontId="4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20" applyFont="1" applyFill="1" applyBorder="1" applyAlignment="1" applyProtection="1">
      <alignment horizontal="center" vertical="center" wrapText="1"/>
      <protection locked="0"/>
    </xf>
    <xf numFmtId="9" fontId="5" fillId="0" borderId="2" xfId="2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9" fontId="5" fillId="0" borderId="3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9" fontId="5" fillId="0" borderId="4" xfId="2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 applyProtection="1">
      <alignment horizontal="center" vertical="center"/>
    </xf>
    <xf numFmtId="0" fontId="9" fillId="0" borderId="1" xfId="52" applyFont="1" applyFill="1" applyBorder="1" applyAlignment="1" applyProtection="1">
      <alignment horizontal="center" vertical="center" wrapText="1"/>
    </xf>
    <xf numFmtId="177" fontId="8" fillId="0" borderId="1" xfId="14" applyNumberFormat="1" applyFont="1" applyFill="1" applyBorder="1" applyAlignment="1" applyProtection="1">
      <alignment horizontal="center" vertical="center"/>
    </xf>
    <xf numFmtId="9" fontId="8" fillId="0" borderId="1" xfId="14" applyNumberFormat="1" applyFont="1" applyFill="1" applyBorder="1" applyAlignment="1" applyProtection="1">
      <alignment horizontal="center" vertical="center"/>
    </xf>
    <xf numFmtId="176" fontId="10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1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9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 wrapText="1"/>
      <protection locked="0"/>
    </xf>
    <xf numFmtId="9" fontId="8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52" applyNumberFormat="1" applyFont="1" applyFill="1" applyBorder="1" applyAlignment="1" applyProtection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176" fontId="10" fillId="0" borderId="0" xfId="5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常规 35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16"/>
  <sheetViews>
    <sheetView tabSelected="1" workbookViewId="0">
      <selection activeCell="E8" sqref="E8"/>
    </sheetView>
  </sheetViews>
  <sheetFormatPr defaultColWidth="9" defaultRowHeight="13.5"/>
  <cols>
    <col min="3" max="3" width="11.375" customWidth="1"/>
    <col min="4" max="4" width="7.625" customWidth="1"/>
    <col min="5" max="5" width="7.625" style="4" customWidth="1"/>
    <col min="10" max="10" width="9" style="4"/>
    <col min="12" max="13" width="9" style="5"/>
  </cols>
  <sheetData>
    <row r="1" ht="21" spans="1:16366">
      <c r="A1" s="6" t="s">
        <v>0</v>
      </c>
      <c r="B1" s="6"/>
      <c r="C1" s="6"/>
      <c r="D1" s="6"/>
      <c r="E1" s="7"/>
      <c r="F1" s="6"/>
      <c r="G1" s="6"/>
      <c r="H1" s="6"/>
      <c r="I1" s="6"/>
      <c r="J1" s="7"/>
      <c r="K1" s="6"/>
      <c r="L1" s="6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</row>
    <row r="2" s="1" customFormat="1" ht="20.25" customHeight="1" spans="1:13">
      <c r="A2" s="8" t="s">
        <v>1</v>
      </c>
      <c r="B2" s="8"/>
      <c r="C2" s="8"/>
      <c r="D2" s="8"/>
      <c r="E2" s="9"/>
      <c r="F2" s="1" t="s">
        <v>2</v>
      </c>
      <c r="G2" s="10"/>
      <c r="H2" s="11" t="s">
        <v>3</v>
      </c>
      <c r="I2" s="11"/>
      <c r="J2" s="31"/>
      <c r="K2" s="11"/>
      <c r="L2" s="32" t="s">
        <v>4</v>
      </c>
      <c r="M2" s="32"/>
    </row>
    <row r="3" s="1" customFormat="1" ht="20.25" customHeight="1" spans="1:13">
      <c r="A3" s="12" t="s">
        <v>5</v>
      </c>
      <c r="B3" s="12" t="s">
        <v>6</v>
      </c>
      <c r="C3" s="12" t="s">
        <v>7</v>
      </c>
      <c r="D3" s="12" t="s">
        <v>8</v>
      </c>
      <c r="E3" s="13" t="s">
        <v>9</v>
      </c>
      <c r="F3" s="14" t="s">
        <v>10</v>
      </c>
      <c r="G3" s="14"/>
      <c r="H3" s="14"/>
      <c r="I3" s="33" t="s">
        <v>11</v>
      </c>
      <c r="J3" s="34" t="s">
        <v>12</v>
      </c>
      <c r="K3" s="35" t="s">
        <v>13</v>
      </c>
      <c r="L3" s="35"/>
      <c r="M3" s="35"/>
    </row>
    <row r="4" s="1" customFormat="1" spans="1:28">
      <c r="A4" s="12"/>
      <c r="B4" s="12"/>
      <c r="C4" s="12"/>
      <c r="D4" s="12"/>
      <c r="E4" s="15"/>
      <c r="F4" s="16" t="s">
        <v>14</v>
      </c>
      <c r="G4" s="16" t="s">
        <v>15</v>
      </c>
      <c r="H4" s="16" t="s">
        <v>16</v>
      </c>
      <c r="I4" s="36"/>
      <c r="J4" s="37"/>
      <c r="K4" s="16" t="s">
        <v>14</v>
      </c>
      <c r="L4" s="16" t="s">
        <v>15</v>
      </c>
      <c r="M4" s="16" t="s">
        <v>16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="1" customFormat="1" ht="12" customHeight="1" spans="1:28">
      <c r="A5" s="12"/>
      <c r="B5" s="12"/>
      <c r="C5" s="12"/>
      <c r="D5" s="12"/>
      <c r="E5" s="15"/>
      <c r="F5" s="16"/>
      <c r="G5" s="16"/>
      <c r="H5" s="16"/>
      <c r="I5" s="36"/>
      <c r="J5" s="37"/>
      <c r="K5" s="16"/>
      <c r="L5" s="16"/>
      <c r="M5" s="16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="1" customFormat="1" ht="27" customHeight="1" spans="1:28">
      <c r="A6" s="12"/>
      <c r="B6" s="12"/>
      <c r="C6" s="12"/>
      <c r="D6" s="12"/>
      <c r="E6" s="17"/>
      <c r="F6" s="16"/>
      <c r="G6" s="16"/>
      <c r="H6" s="16"/>
      <c r="I6" s="39"/>
      <c r="J6" s="40"/>
      <c r="K6" s="16"/>
      <c r="L6" s="16"/>
      <c r="M6" s="16"/>
      <c r="N6" s="41"/>
      <c r="O6" s="41"/>
      <c r="P6" s="41"/>
      <c r="Q6" s="38"/>
      <c r="R6" s="41"/>
      <c r="S6" s="41"/>
      <c r="T6" s="41"/>
      <c r="U6" s="38"/>
      <c r="V6" s="41"/>
      <c r="W6" s="41"/>
      <c r="X6" s="41"/>
      <c r="Y6" s="38"/>
      <c r="Z6" s="41"/>
      <c r="AA6" s="41"/>
      <c r="AB6" s="41"/>
    </row>
    <row r="7" s="2" customFormat="1" ht="18" customHeight="1" spans="1:28">
      <c r="A7" s="18">
        <v>1</v>
      </c>
      <c r="B7" s="19" t="s">
        <v>17</v>
      </c>
      <c r="C7" s="20">
        <v>2</v>
      </c>
      <c r="D7" s="20">
        <v>1</v>
      </c>
      <c r="E7" s="21">
        <f t="shared" ref="E7:E12" si="0">F7/C7</f>
        <v>1</v>
      </c>
      <c r="F7" s="22">
        <f>SUM(G7:H7)</f>
        <v>2</v>
      </c>
      <c r="G7" s="23">
        <v>2</v>
      </c>
      <c r="H7" s="23"/>
      <c r="I7" s="23">
        <v>3</v>
      </c>
      <c r="J7" s="42">
        <f t="shared" ref="J7:J12" si="1">K7/C7</f>
        <v>0</v>
      </c>
      <c r="K7" s="43">
        <v>0</v>
      </c>
      <c r="L7" s="27"/>
      <c r="M7" s="44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="1" customFormat="1" ht="18" customHeight="1" spans="1:28">
      <c r="A8" s="18">
        <v>2</v>
      </c>
      <c r="B8" s="19" t="s">
        <v>18</v>
      </c>
      <c r="C8" s="24">
        <v>19</v>
      </c>
      <c r="D8" s="24">
        <v>2</v>
      </c>
      <c r="E8" s="21">
        <f t="shared" si="0"/>
        <v>0.947368421052632</v>
      </c>
      <c r="F8" s="22">
        <f>SUM(G8:H8)</f>
        <v>18</v>
      </c>
      <c r="G8" s="25">
        <v>18</v>
      </c>
      <c r="H8" s="25"/>
      <c r="I8" s="25">
        <v>3</v>
      </c>
      <c r="J8" s="42">
        <f t="shared" si="1"/>
        <v>0</v>
      </c>
      <c r="K8" s="43">
        <v>0</v>
      </c>
      <c r="L8" s="27"/>
      <c r="M8" s="44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</row>
    <row r="9" s="1" customFormat="1" ht="18" customHeight="1" spans="1:28">
      <c r="A9" s="18">
        <v>3</v>
      </c>
      <c r="B9" s="19" t="s">
        <v>19</v>
      </c>
      <c r="C9" s="20">
        <v>1</v>
      </c>
      <c r="D9" s="20">
        <v>1</v>
      </c>
      <c r="E9" s="21">
        <f t="shared" si="0"/>
        <v>1</v>
      </c>
      <c r="F9" s="22">
        <f>SUM(G9:H9)</f>
        <v>1</v>
      </c>
      <c r="G9" s="25"/>
      <c r="H9" s="25">
        <v>1</v>
      </c>
      <c r="I9" s="25">
        <v>1</v>
      </c>
      <c r="J9" s="42">
        <f t="shared" si="1"/>
        <v>1</v>
      </c>
      <c r="K9" s="43">
        <f>M9</f>
        <v>1</v>
      </c>
      <c r="L9" s="27"/>
      <c r="M9" s="44">
        <v>1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</row>
    <row r="10" s="1" customFormat="1" ht="18" customHeight="1" spans="1:28">
      <c r="A10" s="18">
        <v>4</v>
      </c>
      <c r="B10" s="19" t="s">
        <v>20</v>
      </c>
      <c r="C10" s="26">
        <v>2</v>
      </c>
      <c r="D10" s="26">
        <v>1</v>
      </c>
      <c r="E10" s="21">
        <f t="shared" si="0"/>
        <v>1</v>
      </c>
      <c r="F10" s="22">
        <f>SUM(G10:H10)</f>
        <v>2</v>
      </c>
      <c r="G10" s="25">
        <v>2</v>
      </c>
      <c r="H10" s="25"/>
      <c r="I10" s="25">
        <v>3</v>
      </c>
      <c r="J10" s="42">
        <f t="shared" si="1"/>
        <v>0</v>
      </c>
      <c r="K10" s="43">
        <v>0</v>
      </c>
      <c r="L10" s="27"/>
      <c r="M10" s="44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</row>
    <row r="11" s="3" customFormat="1" ht="18" customHeight="1" spans="1:13">
      <c r="A11" s="18">
        <v>5</v>
      </c>
      <c r="B11" s="27" t="s">
        <v>21</v>
      </c>
      <c r="C11" s="27">
        <v>3</v>
      </c>
      <c r="D11" s="27">
        <v>3</v>
      </c>
      <c r="E11" s="21">
        <f t="shared" si="0"/>
        <v>0.666666666666667</v>
      </c>
      <c r="F11" s="22">
        <f>SUM(G11:H11)</f>
        <v>2</v>
      </c>
      <c r="G11" s="25">
        <v>1</v>
      </c>
      <c r="H11" s="25">
        <v>1</v>
      </c>
      <c r="I11" s="25">
        <v>2</v>
      </c>
      <c r="J11" s="42">
        <f t="shared" si="1"/>
        <v>0.333333333333333</v>
      </c>
      <c r="K11" s="43">
        <f>M11+L11</f>
        <v>1</v>
      </c>
      <c r="L11" s="27"/>
      <c r="M11" s="46">
        <v>1</v>
      </c>
    </row>
    <row r="12" spans="1:16366">
      <c r="A12" s="28" t="s">
        <v>22</v>
      </c>
      <c r="B12" s="29"/>
      <c r="C12" s="30">
        <f>SUM(C7:C11)</f>
        <v>27</v>
      </c>
      <c r="D12" s="30"/>
      <c r="E12" s="21">
        <f t="shared" si="0"/>
        <v>0.925925925925926</v>
      </c>
      <c r="F12" s="30">
        <f>SUM(F7:F11)</f>
        <v>25</v>
      </c>
      <c r="G12" s="30">
        <f>SUM(G7:G11)</f>
        <v>23</v>
      </c>
      <c r="H12" s="30">
        <f>SUM(H7:H11)</f>
        <v>2</v>
      </c>
      <c r="I12" s="30"/>
      <c r="J12" s="42">
        <f t="shared" si="1"/>
        <v>0.0740740740740741</v>
      </c>
      <c r="K12" s="30">
        <f>SUM(K7:K11)</f>
        <v>2</v>
      </c>
      <c r="L12" s="27">
        <f>SUM(L7:L11)</f>
        <v>0</v>
      </c>
      <c r="M12" s="46">
        <f>SUM(M7:M11)</f>
        <v>2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</row>
    <row r="16" spans="14:14">
      <c r="N16" s="47"/>
    </row>
  </sheetData>
  <mergeCells count="18">
    <mergeCell ref="A1:M1"/>
    <mergeCell ref="H2:K2"/>
    <mergeCell ref="F3:H3"/>
    <mergeCell ref="K3:M3"/>
    <mergeCell ref="A12:B12"/>
    <mergeCell ref="A3:A6"/>
    <mergeCell ref="B3:B6"/>
    <mergeCell ref="C3:C6"/>
    <mergeCell ref="D3:D6"/>
    <mergeCell ref="E3:E6"/>
    <mergeCell ref="F4:F6"/>
    <mergeCell ref="G4:G6"/>
    <mergeCell ref="H4:H6"/>
    <mergeCell ref="I3:I6"/>
    <mergeCell ref="J3:J6"/>
    <mergeCell ref="K4:K6"/>
    <mergeCell ref="L4:L6"/>
    <mergeCell ref="M4: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韦你好</cp:lastModifiedBy>
  <dcterms:created xsi:type="dcterms:W3CDTF">2020-03-20T08:54:00Z</dcterms:created>
  <dcterms:modified xsi:type="dcterms:W3CDTF">2020-04-23T03:31:55Z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