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activeTab="0"/>
  </bookViews>
  <sheets>
    <sheet name="小一 (2022)" sheetId="1" r:id="rId1"/>
    <sheet name="小二 (2022)" sheetId="2" r:id="rId2"/>
    <sheet name="2022年重点监控" sheetId="3" r:id="rId3"/>
    <sheet name="小一 (2022）（1）" sheetId="4" r:id="rId4"/>
    <sheet name="小二 (2022)（1）" sheetId="5" r:id="rId5"/>
    <sheet name="Sheet3" sheetId="6" r:id="rId6"/>
  </sheets>
  <definedNames>
    <definedName name="_xlnm.Print_Area" localSheetId="2">'2022年重点监控'!$A$1:$K$7</definedName>
    <definedName name="_xlnm.Print_Area" localSheetId="1">'小二 (2022)'!$A$1:$R$23</definedName>
    <definedName name="_xlnm.Print_Area" localSheetId="4">'小二 (2022)（1）'!$A$1:$S$22</definedName>
    <definedName name="_xlnm.Print_Area" localSheetId="0">'小一 (2022)'!$A$1:$R$33</definedName>
    <definedName name="_xlnm.Print_Area" localSheetId="3">'小一 (2022）（1）'!$A$1:$S$32</definedName>
    <definedName name="_xlnm.Print_Titles" localSheetId="2">'2022年重点监控'!$1:$4</definedName>
    <definedName name="_xlnm.Print_Titles" localSheetId="1">'小二 (2022)'!$1:$5</definedName>
    <definedName name="_xlnm.Print_Titles" localSheetId="4">'小二 (2022)（1）'!$1:$5</definedName>
    <definedName name="_xlnm.Print_Titles" localSheetId="0">'小一 (2022)'!$1:$5</definedName>
    <definedName name="_xlnm.Print_Titles" localSheetId="3">'小一 (2022）（1）'!$1:$5</definedName>
  </definedNames>
  <calcPr fullCalcOnLoad="1"/>
</workbook>
</file>

<file path=xl/sharedStrings.xml><?xml version="1.0" encoding="utf-8"?>
<sst xmlns="http://schemas.openxmlformats.org/spreadsheetml/2006/main" count="730" uniqueCount="295">
  <si>
    <t>工程名称</t>
  </si>
  <si>
    <t>所在乡镇</t>
  </si>
  <si>
    <t>类   别</t>
  </si>
  <si>
    <r>
      <t>集雨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面积（</t>
    </r>
    <r>
      <rPr>
        <sz val="10"/>
        <rFont val="Times New Roman"/>
        <family val="1"/>
      </rPr>
      <t>km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</si>
  <si>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库容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（万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</si>
  <si>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t>溢洪道</t>
  </si>
  <si>
    <r>
      <t>设计水位（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</si>
  <si>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汛期控制运行水位（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</si>
  <si>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t>工程存在的主要问题</t>
  </si>
  <si>
    <t>总</t>
  </si>
  <si>
    <t>有效</t>
  </si>
  <si>
    <r>
      <t>最大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泄量（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</t>
    </r>
    <r>
      <rPr>
        <sz val="10"/>
        <rFont val="宋体"/>
        <family val="0"/>
      </rPr>
      <t>）</t>
    </r>
  </si>
  <si>
    <t>死</t>
  </si>
  <si>
    <t>正常</t>
  </si>
  <si>
    <t>设计</t>
  </si>
  <si>
    <t>校核</t>
  </si>
  <si>
    <t>运行</t>
  </si>
  <si>
    <t>警戒</t>
  </si>
  <si>
    <t>危险</t>
  </si>
  <si>
    <t>保坝</t>
  </si>
  <si>
    <t>库容</t>
  </si>
  <si>
    <t>水位</t>
  </si>
  <si>
    <t>蓄水位</t>
  </si>
  <si>
    <t>洪水位</t>
  </si>
  <si>
    <t>里团</t>
  </si>
  <si>
    <t>百朋</t>
  </si>
  <si>
    <t>二</t>
  </si>
  <si>
    <t>里高</t>
  </si>
  <si>
    <t>官塘</t>
  </si>
  <si>
    <t>穿山</t>
  </si>
  <si>
    <t>岜浪</t>
  </si>
  <si>
    <t>土博</t>
  </si>
  <si>
    <t>进德</t>
  </si>
  <si>
    <t>类  别</t>
  </si>
  <si>
    <r>
      <t>集雨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面积（</t>
    </r>
    <r>
      <rPr>
        <sz val="10"/>
        <color indexed="8"/>
        <rFont val="Times New Roman"/>
        <family val="1"/>
      </rPr>
      <t>km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</t>
    </r>
  </si>
  <si>
    <r>
      <t>库容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宋体"/>
        <family val="0"/>
      </rPr>
      <t>（万</t>
    </r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）</t>
    </r>
  </si>
  <si>
    <r>
      <t>设计水位（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宋体"/>
        <family val="0"/>
      </rPr>
      <t>）</t>
    </r>
  </si>
  <si>
    <r>
      <t>汛期控制运行水位（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宋体"/>
        <family val="0"/>
      </rPr>
      <t>）</t>
    </r>
  </si>
  <si>
    <r>
      <t>最大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0"/>
      </rPr>
      <t>泄量（</t>
    </r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/s</t>
    </r>
    <r>
      <rPr>
        <sz val="10"/>
        <color indexed="8"/>
        <rFont val="宋体"/>
        <family val="0"/>
      </rPr>
      <t>）</t>
    </r>
  </si>
  <si>
    <t>附件：</t>
  </si>
  <si>
    <t>序号</t>
  </si>
  <si>
    <t>水库名称</t>
  </si>
  <si>
    <t>类型</t>
  </si>
  <si>
    <r>
      <t>总库容（万m</t>
    </r>
    <r>
      <rPr>
        <b/>
        <vertAlign val="superscript"/>
        <sz val="16"/>
        <rFont val="宋体"/>
        <family val="0"/>
      </rPr>
      <t>3</t>
    </r>
    <r>
      <rPr>
        <b/>
        <sz val="16"/>
        <rFont val="宋体"/>
        <family val="0"/>
      </rPr>
      <t>）</t>
    </r>
  </si>
  <si>
    <t>安全度汛存在问题</t>
  </si>
  <si>
    <t>防汛行政    责任人</t>
  </si>
  <si>
    <t>技术负责人       （防汛安全责任人）</t>
  </si>
  <si>
    <t>通讯责任人</t>
  </si>
  <si>
    <t>防汛值班电话</t>
  </si>
  <si>
    <t>施工单位</t>
  </si>
  <si>
    <t>二</t>
  </si>
  <si>
    <t>弄村</t>
  </si>
  <si>
    <t>三斗</t>
  </si>
  <si>
    <t>武岗</t>
  </si>
  <si>
    <t>恭桐</t>
  </si>
  <si>
    <t>龙团</t>
  </si>
  <si>
    <t>石桥</t>
  </si>
  <si>
    <t>泗浪</t>
  </si>
  <si>
    <t>竹山</t>
  </si>
  <si>
    <t>笔架</t>
  </si>
  <si>
    <t>凤山</t>
  </si>
  <si>
    <t>岸村</t>
  </si>
  <si>
    <t>北河</t>
  </si>
  <si>
    <t>红岩</t>
  </si>
  <si>
    <t>母猪山</t>
  </si>
  <si>
    <t>方塘</t>
  </si>
  <si>
    <t>邓村</t>
  </si>
  <si>
    <t>林祥</t>
  </si>
  <si>
    <t>柳江区2022年小（一）型水库汛期控制运行水位表</t>
  </si>
  <si>
    <t>柳江区2022年小（二）型水库汛期控制运行水位表</t>
  </si>
  <si>
    <r>
      <t>柳州市柳江区202</t>
    </r>
    <r>
      <rPr>
        <b/>
        <sz val="18"/>
        <rFont val="宋体"/>
        <family val="0"/>
      </rPr>
      <t>2年汛期重点监控水库基本情况表</t>
    </r>
  </si>
  <si>
    <t xml:space="preserve">     填表：                                      复核：                                      审查： </t>
  </si>
  <si>
    <t xml:space="preserve">       填表：                                复核：                                 审查：   </t>
  </si>
  <si>
    <t>94.50</t>
  </si>
  <si>
    <t>143.10</t>
  </si>
  <si>
    <t>144.28</t>
  </si>
  <si>
    <t>144.62</t>
  </si>
  <si>
    <t>143.80</t>
  </si>
  <si>
    <t>144.20</t>
  </si>
  <si>
    <t>144.70</t>
  </si>
  <si>
    <t>265.96</t>
  </si>
  <si>
    <t>267.20</t>
  </si>
  <si>
    <t>267.84</t>
  </si>
  <si>
    <t>266.90</t>
  </si>
  <si>
    <t>267.40</t>
  </si>
  <si>
    <t>267.90</t>
  </si>
  <si>
    <t>105.10</t>
  </si>
  <si>
    <t>106.18</t>
  </si>
  <si>
    <t>106.56</t>
  </si>
  <si>
    <t>105.80</t>
  </si>
  <si>
    <t>106.40</t>
  </si>
  <si>
    <t>106.70</t>
  </si>
  <si>
    <t>94.00</t>
  </si>
  <si>
    <t>94.61</t>
  </si>
  <si>
    <t>94.85</t>
  </si>
  <si>
    <t>94.80</t>
  </si>
  <si>
    <t>95.00</t>
  </si>
  <si>
    <t>97.10</t>
  </si>
  <si>
    <t>99.39</t>
  </si>
  <si>
    <t>100.12</t>
  </si>
  <si>
    <t>98.50</t>
  </si>
  <si>
    <t>99.50</t>
  </si>
  <si>
    <t>100.15</t>
  </si>
  <si>
    <t>113.00</t>
  </si>
  <si>
    <t>114.48</t>
  </si>
  <si>
    <t>114.89</t>
  </si>
  <si>
    <t>114.00</t>
  </si>
  <si>
    <t>114.60</t>
  </si>
  <si>
    <t>115.00</t>
  </si>
  <si>
    <t>128.50</t>
  </si>
  <si>
    <t>129.45</t>
  </si>
  <si>
    <t>129.77</t>
  </si>
  <si>
    <t>129.30</t>
  </si>
  <si>
    <t>129.60</t>
  </si>
  <si>
    <t>130.00</t>
  </si>
  <si>
    <t>84.06</t>
  </si>
  <si>
    <t>85.65</t>
  </si>
  <si>
    <t>86.15</t>
  </si>
  <si>
    <t>85.10</t>
  </si>
  <si>
    <t>85.90</t>
  </si>
  <si>
    <t>86.40</t>
  </si>
  <si>
    <t>396.20</t>
  </si>
  <si>
    <t>398.82</t>
  </si>
  <si>
    <t>399.62</t>
  </si>
  <si>
    <t>397.70</t>
  </si>
  <si>
    <t>398.85</t>
  </si>
  <si>
    <t>399.70</t>
  </si>
  <si>
    <t>104.20</t>
  </si>
  <si>
    <t>105.45</t>
  </si>
  <si>
    <t>105.88</t>
  </si>
  <si>
    <t>104.90</t>
  </si>
  <si>
    <t>105.50</t>
  </si>
  <si>
    <t>105.90</t>
  </si>
  <si>
    <t>125.30</t>
  </si>
  <si>
    <t>127.19</t>
  </si>
  <si>
    <t>127.88</t>
  </si>
  <si>
    <t>126.20</t>
  </si>
  <si>
    <t>127.30</t>
  </si>
  <si>
    <t>127.90</t>
  </si>
  <si>
    <t>100.25</t>
  </si>
  <si>
    <t>101.39</t>
  </si>
  <si>
    <t>101.71</t>
  </si>
  <si>
    <t>100.90</t>
  </si>
  <si>
    <t>101.40</t>
  </si>
  <si>
    <t>101.70</t>
  </si>
  <si>
    <t>115.10</t>
  </si>
  <si>
    <t>116.82</t>
  </si>
  <si>
    <t>117.45</t>
  </si>
  <si>
    <t>116.10</t>
  </si>
  <si>
    <t>116.85</t>
  </si>
  <si>
    <t>117.50</t>
  </si>
  <si>
    <t>108.60</t>
  </si>
  <si>
    <t>94.50</t>
  </si>
  <si>
    <t>115.40</t>
  </si>
  <si>
    <t>95.70</t>
  </si>
  <si>
    <t>389.50</t>
  </si>
  <si>
    <t>79.30</t>
  </si>
  <si>
    <t>119.10</t>
  </si>
  <si>
    <t>101.85</t>
  </si>
  <si>
    <t>92.09</t>
  </si>
  <si>
    <t>89.50</t>
  </si>
  <si>
    <t>98.90</t>
  </si>
  <si>
    <t>251.61</t>
  </si>
  <si>
    <t>100.50</t>
  </si>
  <si>
    <t>91.50</t>
  </si>
  <si>
    <t>93.74</t>
  </si>
  <si>
    <t>98.09</t>
  </si>
  <si>
    <t>94.30</t>
  </si>
  <si>
    <t>95.20</t>
  </si>
  <si>
    <t>93.20</t>
  </si>
  <si>
    <t>100.00</t>
  </si>
  <si>
    <t>116.76</t>
  </si>
  <si>
    <t>117.46</t>
  </si>
  <si>
    <t>116.00</t>
  </si>
  <si>
    <t>116.90</t>
  </si>
  <si>
    <t>103.36</t>
  </si>
  <si>
    <t>104.04</t>
  </si>
  <si>
    <t>102.40</t>
  </si>
  <si>
    <t>103.40</t>
  </si>
  <si>
    <t>104.10</t>
  </si>
  <si>
    <t>102.00</t>
  </si>
  <si>
    <t>103.22</t>
  </si>
  <si>
    <t>103.73</t>
  </si>
  <si>
    <t>102.60</t>
  </si>
  <si>
    <t>103.30</t>
  </si>
  <si>
    <t>103.80</t>
  </si>
  <si>
    <t>102.70</t>
  </si>
  <si>
    <t>103.67</t>
  </si>
  <si>
    <t>103.98</t>
  </si>
  <si>
    <t>103.20</t>
  </si>
  <si>
    <t>103.70</t>
  </si>
  <si>
    <t>104.00</t>
  </si>
  <si>
    <t>101.50</t>
  </si>
  <si>
    <t>102.63</t>
  </si>
  <si>
    <t>102.99</t>
  </si>
  <si>
    <t>102.20</t>
  </si>
  <si>
    <t>102.80</t>
  </si>
  <si>
    <t>103.00</t>
  </si>
  <si>
    <t>101.00</t>
  </si>
  <si>
    <t>101.82</t>
  </si>
  <si>
    <t>102.10</t>
  </si>
  <si>
    <t>101.90</t>
  </si>
  <si>
    <t>98.00</t>
  </si>
  <si>
    <t>98.44</t>
  </si>
  <si>
    <t>98.60</t>
  </si>
  <si>
    <t>98.40</t>
  </si>
  <si>
    <t>98.65</t>
  </si>
  <si>
    <t>106.50</t>
  </si>
  <si>
    <t>108.15</t>
  </si>
  <si>
    <t>108.81</t>
  </si>
  <si>
    <t>107.80</t>
  </si>
  <si>
    <t>108.40</t>
  </si>
  <si>
    <t>108.90</t>
  </si>
  <si>
    <t>143.10</t>
  </si>
  <si>
    <t>根林</t>
  </si>
  <si>
    <r>
      <t>堰顶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高程（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</si>
  <si>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t>146.00</t>
  </si>
  <si>
    <t>268.15</t>
  </si>
  <si>
    <t>107.30</t>
  </si>
  <si>
    <t>95.80</t>
  </si>
  <si>
    <t>116.60</t>
  </si>
  <si>
    <t>131.60</t>
  </si>
  <si>
    <t>87.90</t>
  </si>
  <si>
    <t>401.20</t>
  </si>
  <si>
    <t>106.28</t>
  </si>
  <si>
    <t>118.00</t>
  </si>
  <si>
    <r>
      <t xml:space="preserve">主坝顶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高程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（m）</t>
    </r>
  </si>
  <si>
    <t>131.00</t>
  </si>
  <si>
    <t>118.60</t>
  </si>
  <si>
    <t>104.50</t>
  </si>
  <si>
    <t>104.60</t>
  </si>
  <si>
    <t>105.03</t>
  </si>
  <si>
    <t>103.10</t>
  </si>
  <si>
    <t>100.10</t>
  </si>
  <si>
    <t>109.70</t>
  </si>
  <si>
    <r>
      <t>汛末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0"/>
      </rPr>
      <t>蓄水位（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宋体"/>
        <family val="0"/>
      </rPr>
      <t>）</t>
    </r>
  </si>
  <si>
    <r>
      <t>汛末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蓄水位（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</si>
  <si>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 xml:space="preserve">主坝顶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高程（m）</t>
    </r>
  </si>
  <si>
    <r>
      <t xml:space="preserve">工程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名称</t>
    </r>
  </si>
  <si>
    <r>
      <t>堰顶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0"/>
      </rPr>
      <t>高程（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宋体"/>
        <family val="0"/>
      </rPr>
      <t>）</t>
    </r>
  </si>
  <si>
    <t xml:space="preserve">注：括号内的高程为旧高程，括号外的高程为新启用的85黄海高程。 </t>
  </si>
  <si>
    <t xml:space="preserve">注：括号内的高程为旧高程，括号外的高程为新启用的85黄海高程。 </t>
  </si>
  <si>
    <t>三</t>
  </si>
  <si>
    <t>三</t>
  </si>
  <si>
    <t>三类坝病险水库</t>
  </si>
  <si>
    <t>无</t>
  </si>
  <si>
    <t xml:space="preserve">      填表：                                  复核：                                  审查： </t>
  </si>
  <si>
    <t>洪水位</t>
  </si>
  <si>
    <t>时间</t>
  </si>
  <si>
    <t>（月、日）</t>
  </si>
  <si>
    <t>汛期控制运行</t>
  </si>
  <si>
    <t>汛限水位</t>
  </si>
  <si>
    <t>对应库容</t>
  </si>
  <si>
    <t>（m）</t>
  </si>
  <si>
    <r>
      <t>（万m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</si>
  <si>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t>—</t>
  </si>
  <si>
    <t>275</t>
  </si>
  <si>
    <t>531</t>
  </si>
  <si>
    <t>227</t>
  </si>
  <si>
    <t>310</t>
  </si>
  <si>
    <t>155</t>
  </si>
  <si>
    <t>80</t>
  </si>
  <si>
    <t>106</t>
  </si>
  <si>
    <t>94</t>
  </si>
  <si>
    <t>57.25</t>
  </si>
  <si>
    <t>63.3</t>
  </si>
  <si>
    <t>60</t>
  </si>
  <si>
    <t>50</t>
  </si>
  <si>
    <t>45.6</t>
  </si>
  <si>
    <t>16.7</t>
  </si>
  <si>
    <t>25.3</t>
  </si>
  <si>
    <t>64.2</t>
  </si>
  <si>
    <t>10.5</t>
  </si>
  <si>
    <t>输水涵管漏水。</t>
  </si>
  <si>
    <t>主坝浸润线高于排水棱体项，主坝充填灌浆和帷幕灌浆质量不满足设计要求，隧洞漏水，已封堵的坝下涵管漏水。</t>
  </si>
  <si>
    <t>主坝浸润线出逸点高于排水棱体顶面，下游坝坡面存在局部散浸。</t>
  </si>
  <si>
    <t>充填灌浆和帷幕灌浆质量未达到设计要求，坝体浸润线出逸点高于贴坡排水，管理房位于高边坡下。</t>
  </si>
  <si>
    <t>144.62</t>
  </si>
  <si>
    <t xml:space="preserve">注：括号内的高程为旧高程，括号外的高程为85黄海高程。 </t>
  </si>
  <si>
    <t xml:space="preserve">注：括号内的高程为旧高程，括号外的高程为85黄海高程。 </t>
  </si>
  <si>
    <t xml:space="preserve">     填表：                                          复核：                                          审查： </t>
  </si>
  <si>
    <r>
      <t>4.1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9.30</t>
    </r>
  </si>
  <si>
    <t>百朋</t>
  </si>
  <si>
    <t>里团</t>
  </si>
  <si>
    <t>工程名称</t>
  </si>
  <si>
    <r>
      <t>集雨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面积（</t>
    </r>
    <r>
      <rPr>
        <sz val="10"/>
        <rFont val="Times New Roman"/>
        <family val="1"/>
      </rPr>
      <t>km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</si>
  <si>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库容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（万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</si>
  <si>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t>主坝顶   高程  （m）</t>
  </si>
  <si>
    <t>工程存在的主要问题</t>
  </si>
  <si>
    <r>
      <t>最大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泄量（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</t>
    </r>
    <r>
      <rPr>
        <sz val="10"/>
        <rFont val="宋体"/>
        <family val="0"/>
      </rPr>
      <t>）</t>
    </r>
  </si>
  <si>
    <r>
      <t>特征水位（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</si>
  <si>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汛末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蓄水位（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</si>
  <si>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堰顶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高程（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</si>
  <si>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（万m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</si>
  <si>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>4.1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9.30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</si>
</sst>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);[Red]\(0\)"/>
    <numFmt numFmtId="179" formatCode="&quot;(&quot;@&quot;)&quot;"/>
    <numFmt numFmtId="180" formatCode="\(General\)"/>
    <numFmt numFmtId="181" formatCode="0.0;[Red]0.0"/>
    <numFmt numFmtId="182" formatCode="0.0_ "/>
    <numFmt numFmtId="183" formatCode="0_ "/>
    <numFmt numFmtId="184" formatCode="0.0"/>
    <numFmt numFmtId="185" formatCode="0.000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vertAlign val="superscript"/>
      <sz val="16"/>
      <name val="宋体"/>
      <family val="0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6" fontId="11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78" fontId="57" fillId="0" borderId="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Alignment="1">
      <alignment vertical="center"/>
    </xf>
    <xf numFmtId="179" fontId="14" fillId="0" borderId="12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9" fontId="13" fillId="0" borderId="12" xfId="0" applyNumberFormat="1" applyFont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179" fontId="13" fillId="0" borderId="13" xfId="0" applyNumberFormat="1" applyFont="1" applyBorder="1" applyAlignment="1">
      <alignment horizontal="center" vertical="center" wrapText="1"/>
    </xf>
    <xf numFmtId="179" fontId="13" fillId="0" borderId="14" xfId="0" applyNumberFormat="1" applyFont="1" applyBorder="1" applyAlignment="1">
      <alignment horizontal="center" vertical="center" wrapText="1"/>
    </xf>
    <xf numFmtId="179" fontId="14" fillId="0" borderId="14" xfId="0" applyNumberFormat="1" applyFont="1" applyBorder="1" applyAlignment="1">
      <alignment horizontal="center" vertical="center" wrapText="1"/>
    </xf>
    <xf numFmtId="179" fontId="14" fillId="0" borderId="15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9" fontId="14" fillId="0" borderId="13" xfId="0" applyNumberFormat="1" applyFont="1" applyBorder="1" applyAlignment="1">
      <alignment horizontal="center" vertical="center" wrapText="1"/>
    </xf>
    <xf numFmtId="179" fontId="14" fillId="0" borderId="16" xfId="0" applyNumberFormat="1" applyFont="1" applyBorder="1" applyAlignment="1">
      <alignment horizontal="center" vertical="center" wrapText="1"/>
    </xf>
    <xf numFmtId="179" fontId="13" fillId="0" borderId="17" xfId="0" applyNumberFormat="1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 wrapText="1"/>
    </xf>
    <xf numFmtId="178" fontId="57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9" fontId="13" fillId="0" borderId="16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8" xfId="0" applyNumberFormat="1" applyFont="1" applyBorder="1" applyAlignment="1">
      <alignment horizontal="center" wrapText="1"/>
    </xf>
    <xf numFmtId="2" fontId="14" fillId="0" borderId="18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179" fontId="14" fillId="0" borderId="14" xfId="0" applyNumberFormat="1" applyFont="1" applyBorder="1" applyAlignment="1">
      <alignment horizontal="center" wrapText="1"/>
    </xf>
    <xf numFmtId="0" fontId="14" fillId="0" borderId="19" xfId="0" applyNumberFormat="1" applyFont="1" applyBorder="1" applyAlignment="1">
      <alignment horizontal="center" wrapText="1"/>
    </xf>
    <xf numFmtId="179" fontId="14" fillId="0" borderId="18" xfId="0" applyNumberFormat="1" applyFont="1" applyBorder="1" applyAlignment="1">
      <alignment horizontal="center" wrapText="1"/>
    </xf>
    <xf numFmtId="179" fontId="14" fillId="0" borderId="21" xfId="0" applyNumberFormat="1" applyFont="1" applyBorder="1" applyAlignment="1">
      <alignment horizontal="center" wrapText="1"/>
    </xf>
    <xf numFmtId="179" fontId="14" fillId="0" borderId="16" xfId="0" applyNumberFormat="1" applyFont="1" applyBorder="1" applyAlignment="1">
      <alignment horizontal="center" wrapText="1"/>
    </xf>
    <xf numFmtId="2" fontId="14" fillId="0" borderId="19" xfId="0" applyNumberFormat="1" applyFont="1" applyBorder="1" applyAlignment="1">
      <alignment horizontal="center" wrapText="1"/>
    </xf>
    <xf numFmtId="0" fontId="14" fillId="0" borderId="16" xfId="0" applyNumberFormat="1" applyFont="1" applyBorder="1" applyAlignment="1">
      <alignment horizontal="center" wrapText="1"/>
    </xf>
    <xf numFmtId="0" fontId="14" fillId="0" borderId="21" xfId="0" applyNumberFormat="1" applyFont="1" applyBorder="1" applyAlignment="1">
      <alignment horizontal="center" wrapText="1"/>
    </xf>
    <xf numFmtId="2" fontId="14" fillId="0" borderId="21" xfId="0" applyNumberFormat="1" applyFont="1" applyBorder="1" applyAlignment="1">
      <alignment horizontal="center" wrapText="1"/>
    </xf>
    <xf numFmtId="179" fontId="13" fillId="0" borderId="18" xfId="0" applyNumberFormat="1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center" wrapText="1"/>
    </xf>
    <xf numFmtId="2" fontId="13" fillId="0" borderId="19" xfId="0" applyNumberFormat="1" applyFont="1" applyBorder="1" applyAlignment="1">
      <alignment horizontal="center" wrapText="1"/>
    </xf>
    <xf numFmtId="0" fontId="13" fillId="0" borderId="19" xfId="0" applyNumberFormat="1" applyFont="1" applyBorder="1" applyAlignment="1">
      <alignment horizontal="center" wrapText="1"/>
    </xf>
    <xf numFmtId="2" fontId="14" fillId="0" borderId="17" xfId="0" applyNumberFormat="1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8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wrapText="1"/>
    </xf>
    <xf numFmtId="2" fontId="13" fillId="0" borderId="14" xfId="0" applyNumberFormat="1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0" fontId="13" fillId="0" borderId="17" xfId="0" applyNumberFormat="1" applyFont="1" applyBorder="1" applyAlignment="1">
      <alignment horizontal="center" wrapText="1"/>
    </xf>
    <xf numFmtId="179" fontId="13" fillId="0" borderId="14" xfId="0" applyNumberFormat="1" applyFont="1" applyBorder="1" applyAlignment="1">
      <alignment horizontal="center" wrapText="1"/>
    </xf>
    <xf numFmtId="179" fontId="13" fillId="0" borderId="16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8" fillId="0" borderId="14" xfId="0" applyNumberFormat="1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2" fontId="58" fillId="0" borderId="18" xfId="0" applyNumberFormat="1" applyFont="1" applyBorder="1" applyAlignment="1">
      <alignment horizontal="center" wrapText="1"/>
    </xf>
    <xf numFmtId="0" fontId="13" fillId="0" borderId="18" xfId="0" applyNumberFormat="1" applyFont="1" applyFill="1" applyBorder="1" applyAlignment="1">
      <alignment horizontal="center" wrapText="1"/>
    </xf>
    <xf numFmtId="0" fontId="14" fillId="0" borderId="18" xfId="0" applyNumberFormat="1" applyFont="1" applyFill="1" applyBorder="1" applyAlignment="1">
      <alignment horizontal="center" wrapText="1"/>
    </xf>
    <xf numFmtId="0" fontId="14" fillId="0" borderId="19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2" fontId="14" fillId="0" borderId="19" xfId="0" applyNumberFormat="1" applyFont="1" applyFill="1" applyBorder="1" applyAlignment="1">
      <alignment horizontal="center" wrapText="1"/>
    </xf>
    <xf numFmtId="2" fontId="14" fillId="0" borderId="18" xfId="0" applyNumberFormat="1" applyFont="1" applyFill="1" applyBorder="1" applyAlignment="1">
      <alignment horizontal="center" wrapText="1"/>
    </xf>
    <xf numFmtId="2" fontId="14" fillId="0" borderId="21" xfId="0" applyNumberFormat="1" applyFont="1" applyFill="1" applyBorder="1" applyAlignment="1">
      <alignment horizontal="center" wrapText="1"/>
    </xf>
    <xf numFmtId="179" fontId="14" fillId="0" borderId="15" xfId="0" applyNumberFormat="1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179" fontId="14" fillId="0" borderId="13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wrapText="1"/>
    </xf>
    <xf numFmtId="179" fontId="14" fillId="0" borderId="12" xfId="0" applyNumberFormat="1" applyFont="1" applyBorder="1" applyAlignment="1">
      <alignment horizontal="center" vertical="top" wrapText="1"/>
    </xf>
    <xf numFmtId="179" fontId="14" fillId="0" borderId="15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176" fontId="58" fillId="0" borderId="18" xfId="0" applyNumberFormat="1" applyFont="1" applyBorder="1" applyAlignment="1">
      <alignment horizontal="center" vertical="center" wrapText="1"/>
    </xf>
    <xf numFmtId="176" fontId="58" fillId="0" borderId="12" xfId="0" applyNumberFormat="1" applyFont="1" applyBorder="1" applyAlignment="1">
      <alignment horizontal="center" vertical="center" wrapText="1"/>
    </xf>
    <xf numFmtId="176" fontId="13" fillId="0" borderId="18" xfId="0" applyNumberFormat="1" applyFont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center" vertical="center" wrapText="1"/>
    </xf>
    <xf numFmtId="176" fontId="14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3" fontId="58" fillId="0" borderId="18" xfId="0" applyNumberFormat="1" applyFont="1" applyBorder="1" applyAlignment="1">
      <alignment horizontal="center" vertical="center" wrapText="1"/>
    </xf>
    <xf numFmtId="183" fontId="58" fillId="0" borderId="12" xfId="0" applyNumberFormat="1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176" fontId="13" fillId="0" borderId="19" xfId="0" applyNumberFormat="1" applyFont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center" vertical="center" wrapText="1"/>
    </xf>
    <xf numFmtId="176" fontId="13" fillId="0" borderId="11" xfId="0" applyNumberFormat="1" applyFont="1" applyBorder="1" applyAlignment="1">
      <alignment horizontal="center" vertical="center" wrapText="1"/>
    </xf>
    <xf numFmtId="176" fontId="58" fillId="0" borderId="19" xfId="0" applyNumberFormat="1" applyFont="1" applyBorder="1" applyAlignment="1">
      <alignment horizontal="center" vertical="center" wrapText="1"/>
    </xf>
    <xf numFmtId="176" fontId="58" fillId="0" borderId="15" xfId="0" applyNumberFormat="1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center" vertical="center" wrapText="1"/>
    </xf>
    <xf numFmtId="176" fontId="13" fillId="0" borderId="17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179" fontId="14" fillId="0" borderId="12" xfId="0" applyNumberFormat="1" applyFont="1" applyFill="1" applyBorder="1" applyAlignment="1">
      <alignment horizontal="center" vertical="top" wrapText="1"/>
    </xf>
    <xf numFmtId="179" fontId="14" fillId="0" borderId="15" xfId="0" applyNumberFormat="1" applyFont="1" applyFill="1" applyBorder="1" applyAlignment="1">
      <alignment horizontal="center" vertical="top" wrapText="1"/>
    </xf>
    <xf numFmtId="179" fontId="14" fillId="0" borderId="10" xfId="0" applyNumberFormat="1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 horizontal="center" wrapText="1"/>
    </xf>
    <xf numFmtId="179" fontId="14" fillId="0" borderId="14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176" fontId="14" fillId="0" borderId="14" xfId="0" applyNumberFormat="1" applyFont="1" applyBorder="1" applyAlignment="1">
      <alignment horizontal="center" vertical="center" wrapText="1"/>
    </xf>
    <xf numFmtId="176" fontId="14" fillId="0" borderId="17" xfId="0" applyNumberFormat="1" applyFont="1" applyBorder="1" applyAlignment="1">
      <alignment horizontal="center" vertical="center" wrapText="1"/>
    </xf>
    <xf numFmtId="176" fontId="14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14" fillId="0" borderId="15" xfId="0" applyNumberFormat="1" applyFont="1" applyBorder="1" applyAlignment="1">
      <alignment horizontal="center" vertical="center" wrapText="1"/>
    </xf>
    <xf numFmtId="179" fontId="14" fillId="0" borderId="17" xfId="0" applyNumberFormat="1" applyFont="1" applyBorder="1" applyAlignment="1">
      <alignment horizontal="center" vertical="center" wrapText="1"/>
    </xf>
    <xf numFmtId="176" fontId="14" fillId="0" borderId="19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wrapText="1"/>
    </xf>
    <xf numFmtId="2" fontId="14" fillId="0" borderId="14" xfId="0" applyNumberFormat="1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center" wrapText="1"/>
    </xf>
    <xf numFmtId="176" fontId="14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176" fontId="14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178" fontId="57" fillId="0" borderId="0" xfId="0" applyNumberFormat="1" applyFont="1" applyBorder="1" applyAlignment="1">
      <alignment horizontal="center" vertical="center"/>
    </xf>
    <xf numFmtId="178" fontId="57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15" fillId="0" borderId="18" xfId="0" applyFont="1" applyFill="1" applyBorder="1" applyAlignment="1">
      <alignment horizontal="left" vertical="center" wrapText="1"/>
    </xf>
    <xf numFmtId="178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39" fillId="0" borderId="12" xfId="0" applyFont="1" applyFill="1" applyBorder="1" applyAlignment="1">
      <alignment horizontal="left" vertical="center" wrapText="1"/>
    </xf>
    <xf numFmtId="178" fontId="57" fillId="0" borderId="0" xfId="0" applyNumberFormat="1" applyFont="1" applyFill="1" applyBorder="1" applyAlignment="1">
      <alignment horizontal="center" vertical="center" wrapText="1"/>
    </xf>
    <xf numFmtId="183" fontId="14" fillId="0" borderId="18" xfId="0" applyNumberFormat="1" applyFont="1" applyBorder="1" applyAlignment="1">
      <alignment horizontal="center" vertical="center" wrapText="1"/>
    </xf>
    <xf numFmtId="183" fontId="14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PageLayoutView="0" workbookViewId="0" topLeftCell="A1">
      <pane xSplit="1" ySplit="5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17" sqref="W17"/>
    </sheetView>
  </sheetViews>
  <sheetFormatPr defaultColWidth="9.00390625" defaultRowHeight="14.25"/>
  <cols>
    <col min="1" max="2" width="5.125" style="247" customWidth="1"/>
    <col min="3" max="3" width="4.125" style="247" customWidth="1"/>
    <col min="4" max="4" width="6.75390625" style="247" customWidth="1"/>
    <col min="5" max="5" width="5.875" style="247" customWidth="1"/>
    <col min="6" max="6" width="5.375" style="247" customWidth="1"/>
    <col min="7" max="7" width="6.625" style="247" customWidth="1"/>
    <col min="8" max="8" width="7.125" style="247" customWidth="1"/>
    <col min="9" max="9" width="7.00390625" style="247" customWidth="1"/>
    <col min="10" max="13" width="7.125" style="247" customWidth="1"/>
    <col min="14" max="14" width="9.00390625" style="247" customWidth="1"/>
    <col min="15" max="16" width="8.125" style="247" customWidth="1"/>
    <col min="17" max="17" width="7.125" style="247" customWidth="1"/>
    <col min="18" max="18" width="19.125" style="247" customWidth="1"/>
    <col min="19" max="16384" width="9.00390625" style="209" customWidth="1"/>
  </cols>
  <sheetData>
    <row r="1" spans="1:18" ht="38.25" customHeight="1">
      <c r="A1" s="208" t="s">
        <v>68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20" ht="15" customHeight="1">
      <c r="A2" s="207" t="s">
        <v>284</v>
      </c>
      <c r="B2" s="191" t="s">
        <v>1</v>
      </c>
      <c r="C2" s="210" t="s">
        <v>2</v>
      </c>
      <c r="D2" s="191" t="s">
        <v>285</v>
      </c>
      <c r="E2" s="211" t="s">
        <v>286</v>
      </c>
      <c r="F2" s="207"/>
      <c r="G2" s="191" t="s">
        <v>287</v>
      </c>
      <c r="H2" s="211" t="s">
        <v>5</v>
      </c>
      <c r="I2" s="212"/>
      <c r="J2" s="213" t="s">
        <v>290</v>
      </c>
      <c r="K2" s="214"/>
      <c r="L2" s="214"/>
      <c r="M2" s="215"/>
      <c r="N2" s="213" t="s">
        <v>250</v>
      </c>
      <c r="O2" s="214"/>
      <c r="P2" s="215"/>
      <c r="Q2" s="191" t="s">
        <v>291</v>
      </c>
      <c r="R2" s="212" t="s">
        <v>288</v>
      </c>
      <c r="S2" s="216"/>
      <c r="T2" s="216"/>
    </row>
    <row r="3" spans="1:20" ht="15" customHeight="1">
      <c r="A3" s="207"/>
      <c r="B3" s="203"/>
      <c r="C3" s="210"/>
      <c r="D3" s="203"/>
      <c r="E3" s="211"/>
      <c r="F3" s="207"/>
      <c r="G3" s="203"/>
      <c r="H3" s="211"/>
      <c r="I3" s="212"/>
      <c r="J3" s="217"/>
      <c r="K3" s="218"/>
      <c r="L3" s="218"/>
      <c r="M3" s="219"/>
      <c r="N3" s="217"/>
      <c r="O3" s="218"/>
      <c r="P3" s="219"/>
      <c r="Q3" s="203"/>
      <c r="R3" s="212"/>
      <c r="S3" s="216"/>
      <c r="T3" s="216"/>
    </row>
    <row r="4" spans="1:20" ht="21.75" customHeight="1">
      <c r="A4" s="207"/>
      <c r="B4" s="203"/>
      <c r="C4" s="210"/>
      <c r="D4" s="203"/>
      <c r="E4" s="220" t="s">
        <v>9</v>
      </c>
      <c r="F4" s="221" t="s">
        <v>10</v>
      </c>
      <c r="G4" s="203"/>
      <c r="H4" s="211" t="s">
        <v>292</v>
      </c>
      <c r="I4" s="212" t="s">
        <v>289</v>
      </c>
      <c r="J4" s="222" t="s">
        <v>12</v>
      </c>
      <c r="K4" s="222" t="s">
        <v>13</v>
      </c>
      <c r="L4" s="223" t="s">
        <v>14</v>
      </c>
      <c r="M4" s="221" t="s">
        <v>15</v>
      </c>
      <c r="N4" s="222" t="s">
        <v>248</v>
      </c>
      <c r="O4" s="222" t="s">
        <v>251</v>
      </c>
      <c r="P4" s="222" t="s">
        <v>252</v>
      </c>
      <c r="Q4" s="203"/>
      <c r="R4" s="212"/>
      <c r="S4" s="224"/>
      <c r="T4" s="224"/>
    </row>
    <row r="5" spans="1:20" ht="21.75" customHeight="1">
      <c r="A5" s="207"/>
      <c r="B5" s="196"/>
      <c r="C5" s="210"/>
      <c r="D5" s="196"/>
      <c r="E5" s="225" t="s">
        <v>20</v>
      </c>
      <c r="F5" s="226" t="s">
        <v>20</v>
      </c>
      <c r="G5" s="203"/>
      <c r="H5" s="211"/>
      <c r="I5" s="212"/>
      <c r="J5" s="227" t="s">
        <v>21</v>
      </c>
      <c r="K5" s="227" t="s">
        <v>22</v>
      </c>
      <c r="L5" s="228" t="s">
        <v>247</v>
      </c>
      <c r="M5" s="226" t="s">
        <v>23</v>
      </c>
      <c r="N5" s="227" t="s">
        <v>249</v>
      </c>
      <c r="O5" s="229" t="s">
        <v>253</v>
      </c>
      <c r="P5" s="229" t="s">
        <v>293</v>
      </c>
      <c r="Q5" s="203"/>
      <c r="R5" s="212"/>
      <c r="S5" s="224"/>
      <c r="T5" s="224"/>
    </row>
    <row r="6" spans="1:25" ht="31.5" customHeight="1">
      <c r="A6" s="202" t="s">
        <v>283</v>
      </c>
      <c r="B6" s="202" t="s">
        <v>282</v>
      </c>
      <c r="C6" s="202" t="s">
        <v>243</v>
      </c>
      <c r="D6" s="102">
        <v>30.8</v>
      </c>
      <c r="E6" s="102">
        <v>707</v>
      </c>
      <c r="F6" s="230">
        <v>521.2</v>
      </c>
      <c r="G6" s="183">
        <v>145.92</v>
      </c>
      <c r="H6" s="183">
        <v>143.02</v>
      </c>
      <c r="I6" s="231">
        <v>415</v>
      </c>
      <c r="J6" s="183">
        <v>130.92</v>
      </c>
      <c r="K6" s="184">
        <v>143.02</v>
      </c>
      <c r="L6" s="183">
        <v>144.26</v>
      </c>
      <c r="M6" s="185">
        <v>144.65</v>
      </c>
      <c r="N6" s="102" t="s">
        <v>294</v>
      </c>
      <c r="O6" s="181" t="s">
        <v>255</v>
      </c>
      <c r="P6" s="181" t="s">
        <v>255</v>
      </c>
      <c r="Q6" s="181" t="s">
        <v>255</v>
      </c>
      <c r="R6" s="232" t="s">
        <v>274</v>
      </c>
      <c r="S6" s="224"/>
      <c r="T6" s="224"/>
      <c r="U6" s="216"/>
      <c r="V6" s="216"/>
      <c r="W6" s="216"/>
      <c r="X6" s="216"/>
      <c r="Y6" s="216"/>
    </row>
    <row r="7" spans="1:31" ht="31.5" customHeight="1">
      <c r="A7" s="204"/>
      <c r="B7" s="204"/>
      <c r="C7" s="204"/>
      <c r="D7" s="103"/>
      <c r="E7" s="103"/>
      <c r="F7" s="233"/>
      <c r="G7" s="190" t="s">
        <v>216</v>
      </c>
      <c r="H7" s="190" t="s">
        <v>213</v>
      </c>
      <c r="I7" s="234"/>
      <c r="J7" s="186" t="s">
        <v>227</v>
      </c>
      <c r="K7" s="187" t="s">
        <v>74</v>
      </c>
      <c r="L7" s="186" t="s">
        <v>75</v>
      </c>
      <c r="M7" s="188" t="s">
        <v>277</v>
      </c>
      <c r="N7" s="103"/>
      <c r="O7" s="182"/>
      <c r="P7" s="182"/>
      <c r="Q7" s="182"/>
      <c r="R7" s="235"/>
      <c r="S7" s="216"/>
      <c r="T7" s="236"/>
      <c r="U7" s="236"/>
      <c r="V7" s="236"/>
      <c r="W7" s="236"/>
      <c r="X7" s="236"/>
      <c r="Y7" s="236"/>
      <c r="Z7" s="236"/>
      <c r="AA7" s="236"/>
      <c r="AB7" s="237"/>
      <c r="AC7" s="237"/>
      <c r="AD7" s="238"/>
      <c r="AE7" s="238"/>
    </row>
    <row r="8" spans="1:31" ht="24.75" customHeight="1">
      <c r="A8" s="202" t="s">
        <v>52</v>
      </c>
      <c r="B8" s="202" t="s">
        <v>27</v>
      </c>
      <c r="C8" s="202" t="s">
        <v>243</v>
      </c>
      <c r="D8" s="102">
        <v>1.9</v>
      </c>
      <c r="E8" s="102">
        <v>425.8</v>
      </c>
      <c r="F8" s="230">
        <v>359</v>
      </c>
      <c r="G8" s="87">
        <v>268.44</v>
      </c>
      <c r="H8" s="87">
        <v>266.3</v>
      </c>
      <c r="I8" s="231">
        <v>26.9</v>
      </c>
      <c r="J8" s="87">
        <v>251.95</v>
      </c>
      <c r="K8" s="92">
        <v>266.3</v>
      </c>
      <c r="L8" s="189">
        <v>267.54</v>
      </c>
      <c r="M8" s="87">
        <v>268.18</v>
      </c>
      <c r="N8" s="102" t="s">
        <v>294</v>
      </c>
      <c r="O8" s="181" t="s">
        <v>255</v>
      </c>
      <c r="P8" s="181" t="s">
        <v>255</v>
      </c>
      <c r="Q8" s="181" t="s">
        <v>255</v>
      </c>
      <c r="R8" s="239" t="s">
        <v>275</v>
      </c>
      <c r="S8" s="216"/>
      <c r="T8" s="237"/>
      <c r="U8" s="240"/>
      <c r="V8" s="216"/>
      <c r="W8" s="241"/>
      <c r="X8" s="241"/>
      <c r="Y8" s="24"/>
      <c r="Z8" s="238"/>
      <c r="AA8" s="238"/>
      <c r="AB8" s="238"/>
      <c r="AC8" s="238"/>
      <c r="AD8" s="238"/>
      <c r="AE8" s="238"/>
    </row>
    <row r="9" spans="1:31" ht="22.5" customHeight="1">
      <c r="A9" s="204"/>
      <c r="B9" s="204"/>
      <c r="C9" s="204"/>
      <c r="D9" s="103"/>
      <c r="E9" s="103"/>
      <c r="F9" s="233"/>
      <c r="G9" s="190" t="s">
        <v>217</v>
      </c>
      <c r="H9" s="190" t="s">
        <v>80</v>
      </c>
      <c r="I9" s="234"/>
      <c r="J9" s="190" t="s">
        <v>162</v>
      </c>
      <c r="K9" s="190" t="s">
        <v>80</v>
      </c>
      <c r="L9" s="190" t="s">
        <v>81</v>
      </c>
      <c r="M9" s="190" t="s">
        <v>82</v>
      </c>
      <c r="N9" s="103"/>
      <c r="O9" s="182"/>
      <c r="P9" s="182"/>
      <c r="Q9" s="182"/>
      <c r="R9" s="242"/>
      <c r="S9" s="216"/>
      <c r="T9" s="237"/>
      <c r="U9" s="240"/>
      <c r="V9" s="216"/>
      <c r="W9" s="241"/>
      <c r="X9" s="241"/>
      <c r="Y9" s="24"/>
      <c r="Z9" s="238"/>
      <c r="AA9" s="238"/>
      <c r="AB9" s="238"/>
      <c r="AC9" s="238"/>
      <c r="AD9" s="238"/>
      <c r="AE9" s="238"/>
    </row>
    <row r="10" spans="1:31" ht="18" customHeight="1">
      <c r="A10" s="202" t="s">
        <v>54</v>
      </c>
      <c r="B10" s="191" t="s">
        <v>25</v>
      </c>
      <c r="C10" s="191" t="s">
        <v>26</v>
      </c>
      <c r="D10" s="100">
        <v>10.3</v>
      </c>
      <c r="E10" s="100">
        <v>377</v>
      </c>
      <c r="F10" s="120">
        <v>267</v>
      </c>
      <c r="G10" s="87">
        <v>137.97</v>
      </c>
      <c r="H10" s="87">
        <v>135.57</v>
      </c>
      <c r="I10" s="118">
        <v>129</v>
      </c>
      <c r="J10" s="87">
        <v>129.37</v>
      </c>
      <c r="K10" s="88">
        <v>135.57</v>
      </c>
      <c r="L10" s="88">
        <v>136.65</v>
      </c>
      <c r="M10" s="88">
        <v>137.03</v>
      </c>
      <c r="N10" s="100" t="s">
        <v>294</v>
      </c>
      <c r="O10" s="88">
        <v>135.57</v>
      </c>
      <c r="P10" s="41">
        <v>275</v>
      </c>
      <c r="Q10" s="88">
        <v>135.57</v>
      </c>
      <c r="R10" s="115"/>
      <c r="S10" s="216"/>
      <c r="T10" s="237"/>
      <c r="U10" s="240"/>
      <c r="V10" s="216"/>
      <c r="W10" s="241"/>
      <c r="X10" s="241"/>
      <c r="Y10" s="24"/>
      <c r="Z10" s="238"/>
      <c r="AA10" s="238"/>
      <c r="AB10" s="238"/>
      <c r="AC10" s="238"/>
      <c r="AD10" s="238"/>
      <c r="AE10" s="238"/>
    </row>
    <row r="11" spans="1:31" ht="18" customHeight="1">
      <c r="A11" s="204"/>
      <c r="B11" s="196"/>
      <c r="C11" s="196"/>
      <c r="D11" s="101"/>
      <c r="E11" s="101"/>
      <c r="F11" s="121"/>
      <c r="G11" s="19" t="s">
        <v>218</v>
      </c>
      <c r="H11" s="19" t="s">
        <v>86</v>
      </c>
      <c r="I11" s="119"/>
      <c r="J11" s="19" t="s">
        <v>161</v>
      </c>
      <c r="K11" s="28" t="s">
        <v>86</v>
      </c>
      <c r="L11" s="28" t="s">
        <v>87</v>
      </c>
      <c r="M11" s="28" t="s">
        <v>88</v>
      </c>
      <c r="N11" s="101"/>
      <c r="O11" s="28" t="s">
        <v>86</v>
      </c>
      <c r="P11" s="19" t="s">
        <v>256</v>
      </c>
      <c r="Q11" s="30" t="s">
        <v>86</v>
      </c>
      <c r="R11" s="115"/>
      <c r="S11" s="216"/>
      <c r="T11" s="237"/>
      <c r="U11" s="240"/>
      <c r="V11" s="216"/>
      <c r="W11" s="241"/>
      <c r="X11" s="241"/>
      <c r="Y11" s="24"/>
      <c r="Z11" s="238"/>
      <c r="AA11" s="238"/>
      <c r="AB11" s="238"/>
      <c r="AC11" s="238"/>
      <c r="AD11" s="238"/>
      <c r="AE11" s="238"/>
    </row>
    <row r="12" spans="1:31" ht="18" customHeight="1">
      <c r="A12" s="191" t="s">
        <v>28</v>
      </c>
      <c r="B12" s="191" t="s">
        <v>29</v>
      </c>
      <c r="C12" s="191" t="s">
        <v>50</v>
      </c>
      <c r="D12" s="100">
        <v>9.6</v>
      </c>
      <c r="E12" s="100">
        <v>734</v>
      </c>
      <c r="F12" s="120">
        <v>519</v>
      </c>
      <c r="G12" s="45">
        <v>93.58</v>
      </c>
      <c r="H12" s="45">
        <v>91.66</v>
      </c>
      <c r="I12" s="118">
        <v>41.1</v>
      </c>
      <c r="J12" s="45">
        <v>87.16</v>
      </c>
      <c r="K12" s="45">
        <v>91.66</v>
      </c>
      <c r="L12" s="45">
        <v>92.27</v>
      </c>
      <c r="M12" s="41">
        <v>92.51</v>
      </c>
      <c r="N12" s="100" t="s">
        <v>294</v>
      </c>
      <c r="O12" s="41">
        <v>91.66</v>
      </c>
      <c r="P12" s="51">
        <v>531</v>
      </c>
      <c r="Q12" s="41">
        <v>91.66</v>
      </c>
      <c r="R12" s="115"/>
      <c r="S12" s="216"/>
      <c r="T12" s="237"/>
      <c r="U12" s="240"/>
      <c r="V12" s="216"/>
      <c r="W12" s="241"/>
      <c r="X12" s="241"/>
      <c r="Y12" s="24"/>
      <c r="Z12" s="238"/>
      <c r="AA12" s="238"/>
      <c r="AB12" s="238"/>
      <c r="AC12" s="238"/>
      <c r="AD12" s="238"/>
      <c r="AE12" s="238"/>
    </row>
    <row r="13" spans="1:31" ht="18" customHeight="1">
      <c r="A13" s="196"/>
      <c r="B13" s="196"/>
      <c r="C13" s="196"/>
      <c r="D13" s="101"/>
      <c r="E13" s="101"/>
      <c r="F13" s="121"/>
      <c r="G13" s="28" t="s">
        <v>219</v>
      </c>
      <c r="H13" s="28" t="s">
        <v>92</v>
      </c>
      <c r="I13" s="119"/>
      <c r="J13" s="28" t="s">
        <v>160</v>
      </c>
      <c r="K13" s="28" t="s">
        <v>92</v>
      </c>
      <c r="L13" s="28" t="s">
        <v>93</v>
      </c>
      <c r="M13" s="19" t="s">
        <v>94</v>
      </c>
      <c r="N13" s="101"/>
      <c r="O13" s="19" t="s">
        <v>92</v>
      </c>
      <c r="P13" s="30" t="s">
        <v>257</v>
      </c>
      <c r="Q13" s="30" t="s">
        <v>92</v>
      </c>
      <c r="R13" s="115"/>
      <c r="S13" s="216"/>
      <c r="T13" s="243"/>
      <c r="U13" s="240"/>
      <c r="V13" s="216"/>
      <c r="W13" s="241"/>
      <c r="X13" s="241"/>
      <c r="Y13" s="24"/>
      <c r="Z13" s="238"/>
      <c r="AA13" s="238"/>
      <c r="AB13" s="238"/>
      <c r="AC13" s="238"/>
      <c r="AD13" s="238"/>
      <c r="AE13" s="238"/>
    </row>
    <row r="14" spans="1:31" ht="18" customHeight="1">
      <c r="A14" s="191" t="s">
        <v>51</v>
      </c>
      <c r="B14" s="191" t="s">
        <v>29</v>
      </c>
      <c r="C14" s="191" t="s">
        <v>26</v>
      </c>
      <c r="D14" s="100">
        <v>31</v>
      </c>
      <c r="E14" s="100">
        <v>604</v>
      </c>
      <c r="F14" s="120">
        <v>210</v>
      </c>
      <c r="G14" s="200">
        <v>98.74</v>
      </c>
      <c r="H14" s="41">
        <v>95.33</v>
      </c>
      <c r="I14" s="118">
        <v>261</v>
      </c>
      <c r="J14" s="45">
        <v>90.33</v>
      </c>
      <c r="K14" s="45">
        <v>95.33</v>
      </c>
      <c r="L14" s="45">
        <v>97.62</v>
      </c>
      <c r="M14" s="41">
        <v>98.35</v>
      </c>
      <c r="N14" s="100" t="s">
        <v>294</v>
      </c>
      <c r="O14" s="41">
        <v>95.33</v>
      </c>
      <c r="P14" s="51">
        <v>227</v>
      </c>
      <c r="Q14" s="41">
        <v>95.33</v>
      </c>
      <c r="R14" s="115"/>
      <c r="S14" s="216"/>
      <c r="T14" s="243"/>
      <c r="U14" s="240"/>
      <c r="V14" s="216"/>
      <c r="W14" s="241"/>
      <c r="X14" s="241"/>
      <c r="Y14" s="24"/>
      <c r="Z14" s="238"/>
      <c r="AA14" s="238"/>
      <c r="AB14" s="238"/>
      <c r="AC14" s="238"/>
      <c r="AD14" s="238"/>
      <c r="AE14" s="238"/>
    </row>
    <row r="15" spans="1:31" ht="18" customHeight="1">
      <c r="A15" s="196"/>
      <c r="B15" s="196"/>
      <c r="C15" s="196"/>
      <c r="D15" s="101"/>
      <c r="E15" s="101"/>
      <c r="F15" s="121"/>
      <c r="G15" s="198" t="s">
        <v>163</v>
      </c>
      <c r="H15" s="19" t="s">
        <v>97</v>
      </c>
      <c r="I15" s="119"/>
      <c r="J15" s="28" t="s">
        <v>159</v>
      </c>
      <c r="K15" s="28" t="s">
        <v>97</v>
      </c>
      <c r="L15" s="28" t="s">
        <v>98</v>
      </c>
      <c r="M15" s="19" t="s">
        <v>99</v>
      </c>
      <c r="N15" s="101"/>
      <c r="O15" s="19" t="s">
        <v>97</v>
      </c>
      <c r="P15" s="30" t="s">
        <v>258</v>
      </c>
      <c r="Q15" s="31" t="s">
        <v>97</v>
      </c>
      <c r="R15" s="115"/>
      <c r="S15" s="216"/>
      <c r="T15" s="237"/>
      <c r="U15" s="240"/>
      <c r="V15" s="216"/>
      <c r="W15" s="241"/>
      <c r="X15" s="241"/>
      <c r="Y15" s="24"/>
      <c r="Z15" s="238"/>
      <c r="AA15" s="238"/>
      <c r="AB15" s="238"/>
      <c r="AC15" s="238"/>
      <c r="AD15" s="238"/>
      <c r="AE15" s="238"/>
    </row>
    <row r="16" spans="1:31" ht="27.75" customHeight="1">
      <c r="A16" s="202" t="s">
        <v>214</v>
      </c>
      <c r="B16" s="191" t="s">
        <v>25</v>
      </c>
      <c r="C16" s="202" t="s">
        <v>243</v>
      </c>
      <c r="D16" s="100">
        <v>6.53</v>
      </c>
      <c r="E16" s="244">
        <v>456</v>
      </c>
      <c r="F16" s="120">
        <v>344</v>
      </c>
      <c r="G16" s="42">
        <v>146.3</v>
      </c>
      <c r="H16" s="49">
        <v>142.8</v>
      </c>
      <c r="I16" s="118">
        <v>47.3</v>
      </c>
      <c r="J16" s="49">
        <v>129.8</v>
      </c>
      <c r="K16" s="49">
        <v>142.8</v>
      </c>
      <c r="L16" s="45">
        <v>144.32</v>
      </c>
      <c r="M16" s="41">
        <v>144.76</v>
      </c>
      <c r="N16" s="100" t="s">
        <v>294</v>
      </c>
      <c r="O16" s="181" t="s">
        <v>255</v>
      </c>
      <c r="P16" s="181" t="s">
        <v>255</v>
      </c>
      <c r="Q16" s="181" t="s">
        <v>255</v>
      </c>
      <c r="R16" s="239" t="s">
        <v>276</v>
      </c>
      <c r="S16" s="216"/>
      <c r="T16" s="237"/>
      <c r="U16" s="240"/>
      <c r="V16" s="216"/>
      <c r="W16" s="241"/>
      <c r="X16" s="241"/>
      <c r="Y16" s="24"/>
      <c r="Z16" s="238"/>
      <c r="AA16" s="238"/>
      <c r="AB16" s="238"/>
      <c r="AC16" s="238"/>
      <c r="AD16" s="238"/>
      <c r="AE16" s="238"/>
    </row>
    <row r="17" spans="1:31" ht="27.75" customHeight="1">
      <c r="A17" s="204"/>
      <c r="B17" s="196"/>
      <c r="C17" s="204"/>
      <c r="D17" s="101"/>
      <c r="E17" s="245"/>
      <c r="F17" s="121"/>
      <c r="G17" s="98" t="s">
        <v>220</v>
      </c>
      <c r="H17" s="99" t="s">
        <v>103</v>
      </c>
      <c r="I17" s="119"/>
      <c r="J17" s="99" t="s">
        <v>158</v>
      </c>
      <c r="K17" s="99" t="s">
        <v>103</v>
      </c>
      <c r="L17" s="99" t="s">
        <v>104</v>
      </c>
      <c r="M17" s="98" t="s">
        <v>105</v>
      </c>
      <c r="N17" s="101"/>
      <c r="O17" s="182"/>
      <c r="P17" s="182"/>
      <c r="Q17" s="182"/>
      <c r="R17" s="242"/>
      <c r="S17" s="216"/>
      <c r="T17" s="237"/>
      <c r="U17" s="240"/>
      <c r="V17" s="216"/>
      <c r="W17" s="241"/>
      <c r="X17" s="241"/>
      <c r="Y17" s="24"/>
      <c r="Z17" s="238"/>
      <c r="AA17" s="238"/>
      <c r="AB17" s="238"/>
      <c r="AC17" s="238"/>
      <c r="AD17" s="238"/>
      <c r="AE17" s="238"/>
    </row>
    <row r="18" spans="1:31" ht="18" customHeight="1">
      <c r="A18" s="191" t="s">
        <v>53</v>
      </c>
      <c r="B18" s="191" t="s">
        <v>29</v>
      </c>
      <c r="C18" s="191" t="s">
        <v>26</v>
      </c>
      <c r="D18" s="100">
        <v>7</v>
      </c>
      <c r="E18" s="100">
        <v>416</v>
      </c>
      <c r="F18" s="120">
        <v>308</v>
      </c>
      <c r="G18" s="45">
        <v>131.88</v>
      </c>
      <c r="H18" s="45">
        <v>128.78</v>
      </c>
      <c r="I18" s="118">
        <v>60.5</v>
      </c>
      <c r="J18" s="45">
        <v>119.38</v>
      </c>
      <c r="K18" s="45">
        <v>128.78</v>
      </c>
      <c r="L18" s="45">
        <v>129.85</v>
      </c>
      <c r="M18" s="41">
        <v>130.24</v>
      </c>
      <c r="N18" s="100" t="s">
        <v>294</v>
      </c>
      <c r="O18" s="41">
        <v>128.78</v>
      </c>
      <c r="P18" s="51">
        <v>310</v>
      </c>
      <c r="Q18" s="41">
        <v>128.78</v>
      </c>
      <c r="R18" s="115"/>
      <c r="S18" s="246"/>
      <c r="T18" s="237"/>
      <c r="U18" s="240"/>
      <c r="V18" s="216"/>
      <c r="W18" s="241"/>
      <c r="X18" s="241"/>
      <c r="Y18" s="24"/>
      <c r="Z18" s="238"/>
      <c r="AA18" s="238"/>
      <c r="AB18" s="238"/>
      <c r="AC18" s="238"/>
      <c r="AD18" s="238"/>
      <c r="AE18" s="238"/>
    </row>
    <row r="19" spans="1:31" ht="18" customHeight="1">
      <c r="A19" s="196"/>
      <c r="B19" s="196"/>
      <c r="C19" s="196"/>
      <c r="D19" s="101"/>
      <c r="E19" s="101"/>
      <c r="F19" s="121"/>
      <c r="G19" s="28" t="s">
        <v>221</v>
      </c>
      <c r="H19" s="28" t="s">
        <v>109</v>
      </c>
      <c r="I19" s="119"/>
      <c r="J19" s="28" t="s">
        <v>157</v>
      </c>
      <c r="K19" s="28" t="s">
        <v>109</v>
      </c>
      <c r="L19" s="28" t="s">
        <v>110</v>
      </c>
      <c r="M19" s="19" t="s">
        <v>111</v>
      </c>
      <c r="N19" s="101"/>
      <c r="O19" s="19" t="s">
        <v>109</v>
      </c>
      <c r="P19" s="30" t="s">
        <v>259</v>
      </c>
      <c r="Q19" s="30" t="s">
        <v>109</v>
      </c>
      <c r="R19" s="115"/>
      <c r="S19" s="246"/>
      <c r="T19" s="237"/>
      <c r="U19" s="240"/>
      <c r="V19" s="216"/>
      <c r="W19" s="241"/>
      <c r="X19" s="241"/>
      <c r="Y19" s="24"/>
      <c r="Z19" s="238"/>
      <c r="AA19" s="238"/>
      <c r="AB19" s="238"/>
      <c r="AC19" s="238"/>
      <c r="AD19" s="238"/>
      <c r="AE19" s="238"/>
    </row>
    <row r="20" spans="1:31" ht="18" customHeight="1">
      <c r="A20" s="191" t="s">
        <v>55</v>
      </c>
      <c r="B20" s="191" t="s">
        <v>29</v>
      </c>
      <c r="C20" s="191" t="s">
        <v>26</v>
      </c>
      <c r="D20" s="100">
        <v>17.9</v>
      </c>
      <c r="E20" s="100">
        <v>353</v>
      </c>
      <c r="F20" s="120">
        <v>135</v>
      </c>
      <c r="G20" s="49">
        <v>87.6</v>
      </c>
      <c r="H20" s="45">
        <v>84.89</v>
      </c>
      <c r="I20" s="118">
        <v>149.9</v>
      </c>
      <c r="J20" s="45">
        <v>80.13</v>
      </c>
      <c r="K20" s="45">
        <v>84.89</v>
      </c>
      <c r="L20" s="45">
        <v>86.48</v>
      </c>
      <c r="M20" s="41">
        <v>86.98</v>
      </c>
      <c r="N20" s="100" t="s">
        <v>294</v>
      </c>
      <c r="O20" s="41">
        <v>84.89</v>
      </c>
      <c r="P20" s="51">
        <v>155</v>
      </c>
      <c r="Q20" s="41">
        <v>84.89</v>
      </c>
      <c r="R20" s="115"/>
      <c r="S20" s="216"/>
      <c r="T20" s="237"/>
      <c r="U20" s="240"/>
      <c r="V20" s="216"/>
      <c r="W20" s="241"/>
      <c r="X20" s="241"/>
      <c r="Y20" s="24"/>
      <c r="Z20" s="238"/>
      <c r="AA20" s="238"/>
      <c r="AB20" s="238"/>
      <c r="AC20" s="238"/>
      <c r="AD20" s="238"/>
      <c r="AE20" s="238"/>
    </row>
    <row r="21" spans="1:31" ht="18" customHeight="1">
      <c r="A21" s="196"/>
      <c r="B21" s="196"/>
      <c r="C21" s="196"/>
      <c r="D21" s="101"/>
      <c r="E21" s="101"/>
      <c r="F21" s="121"/>
      <c r="G21" s="28" t="s">
        <v>222</v>
      </c>
      <c r="H21" s="28" t="s">
        <v>115</v>
      </c>
      <c r="I21" s="119"/>
      <c r="J21" s="28" t="s">
        <v>156</v>
      </c>
      <c r="K21" s="28" t="s">
        <v>115</v>
      </c>
      <c r="L21" s="28" t="s">
        <v>116</v>
      </c>
      <c r="M21" s="19" t="s">
        <v>117</v>
      </c>
      <c r="N21" s="101"/>
      <c r="O21" s="19" t="s">
        <v>115</v>
      </c>
      <c r="P21" s="30" t="s">
        <v>260</v>
      </c>
      <c r="Q21" s="19" t="s">
        <v>115</v>
      </c>
      <c r="R21" s="115"/>
      <c r="S21" s="216"/>
      <c r="T21" s="237"/>
      <c r="U21" s="240"/>
      <c r="V21" s="216"/>
      <c r="W21" s="241"/>
      <c r="X21" s="241"/>
      <c r="Y21" s="24"/>
      <c r="Z21" s="238"/>
      <c r="AA21" s="238"/>
      <c r="AB21" s="238"/>
      <c r="AC21" s="238"/>
      <c r="AD21" s="238"/>
      <c r="AE21" s="238"/>
    </row>
    <row r="22" spans="1:31" ht="18" customHeight="1">
      <c r="A22" s="191" t="s">
        <v>30</v>
      </c>
      <c r="B22" s="191" t="s">
        <v>31</v>
      </c>
      <c r="C22" s="191" t="s">
        <v>26</v>
      </c>
      <c r="D22" s="100">
        <v>12.3</v>
      </c>
      <c r="E22" s="100">
        <v>155</v>
      </c>
      <c r="F22" s="120">
        <v>79</v>
      </c>
      <c r="G22" s="45">
        <v>401.45</v>
      </c>
      <c r="H22" s="45">
        <v>396.45</v>
      </c>
      <c r="I22" s="118">
        <v>154</v>
      </c>
      <c r="J22" s="45">
        <v>389.75</v>
      </c>
      <c r="K22" s="45">
        <v>396.45</v>
      </c>
      <c r="L22" s="45">
        <v>399.07</v>
      </c>
      <c r="M22" s="41">
        <v>399.87</v>
      </c>
      <c r="N22" s="100" t="s">
        <v>294</v>
      </c>
      <c r="O22" s="41">
        <v>396.45</v>
      </c>
      <c r="P22" s="51">
        <v>80</v>
      </c>
      <c r="Q22" s="41">
        <v>396.45</v>
      </c>
      <c r="R22" s="115"/>
      <c r="S22" s="216"/>
      <c r="T22" s="237"/>
      <c r="U22" s="240"/>
      <c r="V22" s="216"/>
      <c r="W22" s="241"/>
      <c r="X22" s="241"/>
      <c r="Y22" s="24"/>
      <c r="Z22" s="238"/>
      <c r="AA22" s="238"/>
      <c r="AB22" s="238"/>
      <c r="AC22" s="238"/>
      <c r="AD22" s="238"/>
      <c r="AE22" s="238"/>
    </row>
    <row r="23" spans="1:31" ht="18" customHeight="1">
      <c r="A23" s="196"/>
      <c r="B23" s="196"/>
      <c r="C23" s="196"/>
      <c r="D23" s="101"/>
      <c r="E23" s="101"/>
      <c r="F23" s="121"/>
      <c r="G23" s="28" t="s">
        <v>223</v>
      </c>
      <c r="H23" s="28" t="s">
        <v>121</v>
      </c>
      <c r="I23" s="119"/>
      <c r="J23" s="28" t="s">
        <v>155</v>
      </c>
      <c r="K23" s="28" t="s">
        <v>121</v>
      </c>
      <c r="L23" s="28" t="s">
        <v>122</v>
      </c>
      <c r="M23" s="19" t="s">
        <v>123</v>
      </c>
      <c r="N23" s="101"/>
      <c r="O23" s="27" t="s">
        <v>121</v>
      </c>
      <c r="P23" s="30" t="s">
        <v>261</v>
      </c>
      <c r="Q23" s="30" t="s">
        <v>121</v>
      </c>
      <c r="R23" s="115"/>
      <c r="S23" s="216"/>
      <c r="T23" s="237"/>
      <c r="U23" s="240"/>
      <c r="V23" s="216"/>
      <c r="W23" s="241"/>
      <c r="X23" s="241"/>
      <c r="Y23" s="24"/>
      <c r="Z23" s="238"/>
      <c r="AA23" s="238"/>
      <c r="AB23" s="238"/>
      <c r="AC23" s="238"/>
      <c r="AD23" s="238"/>
      <c r="AE23" s="238"/>
    </row>
    <row r="24" spans="1:31" ht="18" customHeight="1">
      <c r="A24" s="191" t="s">
        <v>57</v>
      </c>
      <c r="B24" s="191" t="s">
        <v>32</v>
      </c>
      <c r="C24" s="191" t="s">
        <v>26</v>
      </c>
      <c r="D24" s="100">
        <v>2.21</v>
      </c>
      <c r="E24" s="100">
        <v>158.68</v>
      </c>
      <c r="F24" s="120">
        <v>104</v>
      </c>
      <c r="G24" s="49">
        <v>135.9</v>
      </c>
      <c r="H24" s="45">
        <v>134.02</v>
      </c>
      <c r="I24" s="118">
        <v>19.9</v>
      </c>
      <c r="J24" s="45">
        <v>124.52</v>
      </c>
      <c r="K24" s="45">
        <v>134.02</v>
      </c>
      <c r="L24" s="45">
        <v>135.27</v>
      </c>
      <c r="M24" s="45">
        <v>135.7</v>
      </c>
      <c r="N24" s="100" t="s">
        <v>294</v>
      </c>
      <c r="O24" s="41">
        <v>134.02</v>
      </c>
      <c r="P24" s="51">
        <v>106</v>
      </c>
      <c r="Q24" s="41">
        <v>134.02</v>
      </c>
      <c r="R24" s="115"/>
      <c r="S24" s="216"/>
      <c r="T24" s="237"/>
      <c r="U24" s="240"/>
      <c r="V24" s="216"/>
      <c r="W24" s="241"/>
      <c r="X24" s="241"/>
      <c r="Y24" s="24"/>
      <c r="Z24" s="238"/>
      <c r="AA24" s="238"/>
      <c r="AB24" s="238"/>
      <c r="AC24" s="238"/>
      <c r="AD24" s="238"/>
      <c r="AE24" s="238"/>
    </row>
    <row r="25" spans="1:31" ht="18" customHeight="1">
      <c r="A25" s="196"/>
      <c r="B25" s="196"/>
      <c r="C25" s="196"/>
      <c r="D25" s="101"/>
      <c r="E25" s="101"/>
      <c r="F25" s="121"/>
      <c r="G25" s="28" t="s">
        <v>224</v>
      </c>
      <c r="H25" s="28" t="s">
        <v>127</v>
      </c>
      <c r="I25" s="119"/>
      <c r="J25" s="28" t="s">
        <v>154</v>
      </c>
      <c r="K25" s="28" t="s">
        <v>127</v>
      </c>
      <c r="L25" s="28" t="s">
        <v>128</v>
      </c>
      <c r="M25" s="28" t="s">
        <v>129</v>
      </c>
      <c r="N25" s="101"/>
      <c r="O25" s="19" t="s">
        <v>127</v>
      </c>
      <c r="P25" s="30" t="s">
        <v>262</v>
      </c>
      <c r="Q25" s="30" t="s">
        <v>127</v>
      </c>
      <c r="R25" s="115"/>
      <c r="S25" s="216"/>
      <c r="T25" s="237"/>
      <c r="U25" s="240"/>
      <c r="V25" s="216"/>
      <c r="W25" s="241"/>
      <c r="X25" s="241"/>
      <c r="Y25" s="24"/>
      <c r="Z25" s="238"/>
      <c r="AA25" s="238"/>
      <c r="AB25" s="238"/>
      <c r="AC25" s="238"/>
      <c r="AD25" s="238"/>
      <c r="AE25" s="238"/>
    </row>
    <row r="26" spans="1:31" ht="18" customHeight="1">
      <c r="A26" s="191" t="s">
        <v>56</v>
      </c>
      <c r="B26" s="191" t="s">
        <v>29</v>
      </c>
      <c r="C26" s="191" t="s">
        <v>26</v>
      </c>
      <c r="D26" s="100">
        <v>5</v>
      </c>
      <c r="E26" s="100">
        <v>164.7</v>
      </c>
      <c r="F26" s="120">
        <v>93</v>
      </c>
      <c r="G26" s="45">
        <v>127.67</v>
      </c>
      <c r="H26" s="45">
        <v>125.07</v>
      </c>
      <c r="I26" s="118">
        <v>40.5</v>
      </c>
      <c r="J26" s="45">
        <v>114.87</v>
      </c>
      <c r="K26" s="45">
        <v>125.07</v>
      </c>
      <c r="L26" s="45">
        <v>126.96</v>
      </c>
      <c r="M26" s="41">
        <v>127.65</v>
      </c>
      <c r="N26" s="100" t="s">
        <v>294</v>
      </c>
      <c r="O26" s="50">
        <v>125.07</v>
      </c>
      <c r="P26" s="51">
        <v>94</v>
      </c>
      <c r="Q26" s="50">
        <v>125.07</v>
      </c>
      <c r="R26" s="115"/>
      <c r="S26" s="216"/>
      <c r="T26" s="237"/>
      <c r="U26" s="240"/>
      <c r="V26" s="216"/>
      <c r="W26" s="241"/>
      <c r="X26" s="241"/>
      <c r="Y26" s="24"/>
      <c r="Z26" s="238"/>
      <c r="AA26" s="238"/>
      <c r="AB26" s="238"/>
      <c r="AC26" s="238"/>
      <c r="AD26" s="238"/>
      <c r="AE26" s="238"/>
    </row>
    <row r="27" spans="1:31" ht="18" customHeight="1">
      <c r="A27" s="196"/>
      <c r="B27" s="196"/>
      <c r="C27" s="196"/>
      <c r="D27" s="101"/>
      <c r="E27" s="101"/>
      <c r="F27" s="121"/>
      <c r="G27" s="28" t="s">
        <v>138</v>
      </c>
      <c r="H27" s="28" t="s">
        <v>133</v>
      </c>
      <c r="I27" s="119"/>
      <c r="J27" s="28" t="s">
        <v>153</v>
      </c>
      <c r="K27" s="28" t="s">
        <v>133</v>
      </c>
      <c r="L27" s="28" t="s">
        <v>134</v>
      </c>
      <c r="M27" s="19" t="s">
        <v>135</v>
      </c>
      <c r="N27" s="101"/>
      <c r="O27" s="30" t="s">
        <v>133</v>
      </c>
      <c r="P27" s="31" t="s">
        <v>263</v>
      </c>
      <c r="Q27" s="30" t="s">
        <v>133</v>
      </c>
      <c r="R27" s="115"/>
      <c r="S27" s="216"/>
      <c r="T27" s="237"/>
      <c r="U27" s="240"/>
      <c r="V27" s="216"/>
      <c r="W27" s="241"/>
      <c r="X27" s="241"/>
      <c r="Y27" s="24"/>
      <c r="Z27" s="238"/>
      <c r="AA27" s="238"/>
      <c r="AB27" s="238"/>
      <c r="AC27" s="238"/>
      <c r="AD27" s="238"/>
      <c r="AE27" s="238"/>
    </row>
    <row r="28" spans="1:31" ht="18" customHeight="1">
      <c r="A28" s="191" t="s">
        <v>59</v>
      </c>
      <c r="B28" s="191" t="s">
        <v>32</v>
      </c>
      <c r="C28" s="191" t="s">
        <v>26</v>
      </c>
      <c r="D28" s="100">
        <v>7.9</v>
      </c>
      <c r="E28" s="100">
        <v>103.03</v>
      </c>
      <c r="F28" s="120">
        <v>56.35</v>
      </c>
      <c r="G28" s="57">
        <v>113.4</v>
      </c>
      <c r="H28" s="45">
        <v>111.23</v>
      </c>
      <c r="I28" s="118">
        <v>109</v>
      </c>
      <c r="J28" s="45">
        <v>105.48</v>
      </c>
      <c r="K28" s="45">
        <v>111.23</v>
      </c>
      <c r="L28" s="41">
        <v>112.37</v>
      </c>
      <c r="M28" s="51">
        <v>112.69</v>
      </c>
      <c r="N28" s="100" t="s">
        <v>294</v>
      </c>
      <c r="O28" s="45">
        <v>111.23</v>
      </c>
      <c r="P28" s="41">
        <v>57.25</v>
      </c>
      <c r="Q28" s="45">
        <v>111.23</v>
      </c>
      <c r="R28" s="115"/>
      <c r="S28" s="216"/>
      <c r="T28" s="237"/>
      <c r="U28" s="240"/>
      <c r="V28" s="216"/>
      <c r="W28" s="241"/>
      <c r="X28" s="241"/>
      <c r="Y28" s="24"/>
      <c r="Z28" s="238"/>
      <c r="AA28" s="238"/>
      <c r="AB28" s="238"/>
      <c r="AC28" s="238"/>
      <c r="AD28" s="238"/>
      <c r="AE28" s="238"/>
    </row>
    <row r="29" spans="1:31" ht="18" customHeight="1">
      <c r="A29" s="196"/>
      <c r="B29" s="196"/>
      <c r="C29" s="196"/>
      <c r="D29" s="101"/>
      <c r="E29" s="101"/>
      <c r="F29" s="121"/>
      <c r="G29" s="28" t="s">
        <v>200</v>
      </c>
      <c r="H29" s="28" t="s">
        <v>139</v>
      </c>
      <c r="I29" s="119"/>
      <c r="J29" s="28" t="s">
        <v>152</v>
      </c>
      <c r="K29" s="28" t="s">
        <v>139</v>
      </c>
      <c r="L29" s="19" t="s">
        <v>140</v>
      </c>
      <c r="M29" s="30" t="s">
        <v>141</v>
      </c>
      <c r="N29" s="101"/>
      <c r="O29" s="29" t="s">
        <v>139</v>
      </c>
      <c r="P29" s="19" t="s">
        <v>264</v>
      </c>
      <c r="Q29" s="30" t="s">
        <v>139</v>
      </c>
      <c r="R29" s="115"/>
      <c r="S29" s="216"/>
      <c r="T29" s="237"/>
      <c r="U29" s="240"/>
      <c r="V29" s="216"/>
      <c r="W29" s="241"/>
      <c r="X29" s="241"/>
      <c r="Y29" s="24"/>
      <c r="Z29" s="238"/>
      <c r="AA29" s="238"/>
      <c r="AB29" s="238"/>
      <c r="AC29" s="238"/>
      <c r="AD29" s="238"/>
      <c r="AE29" s="238"/>
    </row>
    <row r="30" spans="1:31" ht="18" customHeight="1">
      <c r="A30" s="191" t="s">
        <v>58</v>
      </c>
      <c r="B30" s="191" t="s">
        <v>29</v>
      </c>
      <c r="C30" s="191" t="s">
        <v>26</v>
      </c>
      <c r="D30" s="100">
        <v>2.7</v>
      </c>
      <c r="E30" s="100">
        <v>114</v>
      </c>
      <c r="F30" s="120">
        <v>59.4</v>
      </c>
      <c r="G30" s="57">
        <v>117.8</v>
      </c>
      <c r="H30" s="49">
        <v>115.1</v>
      </c>
      <c r="I30" s="118">
        <v>23.6</v>
      </c>
      <c r="J30" s="91">
        <v>108.6</v>
      </c>
      <c r="K30" s="91">
        <v>115.1</v>
      </c>
      <c r="L30" s="92">
        <v>116.82</v>
      </c>
      <c r="M30" s="93">
        <v>117.45</v>
      </c>
      <c r="N30" s="102" t="s">
        <v>294</v>
      </c>
      <c r="O30" s="93">
        <v>117.45</v>
      </c>
      <c r="P30" s="97">
        <v>64.2</v>
      </c>
      <c r="Q30" s="93">
        <v>117.45</v>
      </c>
      <c r="R30" s="110"/>
      <c r="S30" s="216"/>
      <c r="T30" s="237"/>
      <c r="U30" s="240"/>
      <c r="V30" s="216"/>
      <c r="W30" s="241"/>
      <c r="X30" s="241"/>
      <c r="Y30" s="24"/>
      <c r="Z30" s="238"/>
      <c r="AA30" s="238"/>
      <c r="AB30" s="238"/>
      <c r="AC30" s="238"/>
      <c r="AD30" s="238"/>
      <c r="AE30" s="238"/>
    </row>
    <row r="31" spans="1:31" ht="18" customHeight="1">
      <c r="A31" s="196"/>
      <c r="B31" s="196"/>
      <c r="C31" s="196"/>
      <c r="D31" s="101"/>
      <c r="E31" s="101"/>
      <c r="F31" s="121"/>
      <c r="G31" s="28" t="s">
        <v>225</v>
      </c>
      <c r="H31" s="28" t="s">
        <v>145</v>
      </c>
      <c r="I31" s="119"/>
      <c r="J31" s="94" t="s">
        <v>151</v>
      </c>
      <c r="K31" s="94" t="s">
        <v>145</v>
      </c>
      <c r="L31" s="95" t="s">
        <v>146</v>
      </c>
      <c r="M31" s="96" t="s">
        <v>147</v>
      </c>
      <c r="N31" s="103"/>
      <c r="O31" s="96" t="s">
        <v>145</v>
      </c>
      <c r="P31" s="96" t="s">
        <v>271</v>
      </c>
      <c r="Q31" s="96" t="s">
        <v>145</v>
      </c>
      <c r="R31" s="110"/>
      <c r="S31" s="216"/>
      <c r="T31" s="237"/>
      <c r="U31" s="240"/>
      <c r="V31" s="216"/>
      <c r="W31" s="241"/>
      <c r="X31" s="241"/>
      <c r="Y31" s="24"/>
      <c r="Z31" s="238"/>
      <c r="AA31" s="238"/>
      <c r="AB31" s="238"/>
      <c r="AC31" s="238"/>
      <c r="AD31" s="238"/>
      <c r="AE31" s="238"/>
    </row>
    <row r="32" spans="1:19" ht="27" customHeight="1">
      <c r="A32" s="205" t="s">
        <v>278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9">
        <v>1</v>
      </c>
    </row>
    <row r="33" spans="1:19" ht="23.25" customHeight="1">
      <c r="A33" s="206" t="s">
        <v>280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9">
        <v>2</v>
      </c>
    </row>
    <row r="34" spans="19:23" ht="14.25">
      <c r="S34" s="209">
        <v>3</v>
      </c>
      <c r="W34" s="248"/>
    </row>
    <row r="35" spans="19:28" ht="14.25">
      <c r="S35" s="209">
        <v>4</v>
      </c>
      <c r="W35" s="248"/>
      <c r="AB35" s="238"/>
    </row>
    <row r="36" ht="14.25">
      <c r="S36" s="209">
        <v>5</v>
      </c>
    </row>
    <row r="37" ht="14.25">
      <c r="S37" s="209">
        <v>6</v>
      </c>
    </row>
    <row r="38" ht="14.25">
      <c r="S38" s="209">
        <v>7</v>
      </c>
    </row>
    <row r="39" ht="14.25">
      <c r="S39" s="209">
        <v>8</v>
      </c>
    </row>
    <row r="40" ht="14.25">
      <c r="S40" s="209">
        <v>9</v>
      </c>
    </row>
    <row r="41" ht="14.25">
      <c r="S41" s="209">
        <v>10</v>
      </c>
    </row>
    <row r="42" ht="14.25">
      <c r="S42" s="209">
        <v>11</v>
      </c>
    </row>
    <row r="43" ht="14.25">
      <c r="S43" s="209">
        <v>12</v>
      </c>
    </row>
    <row r="44" ht="14.25">
      <c r="S44" s="209">
        <v>13</v>
      </c>
    </row>
  </sheetData>
  <sheetProtection/>
  <mergeCells count="143">
    <mergeCell ref="T7:AA7"/>
    <mergeCell ref="A33:R33"/>
    <mergeCell ref="A1:R1"/>
    <mergeCell ref="A2:A5"/>
    <mergeCell ref="B2:B5"/>
    <mergeCell ref="C2:C5"/>
    <mergeCell ref="D2:D5"/>
    <mergeCell ref="J2:M3"/>
    <mergeCell ref="A6:A7"/>
    <mergeCell ref="F6:F7"/>
    <mergeCell ref="Q2:Q5"/>
    <mergeCell ref="R2:R5"/>
    <mergeCell ref="H4:H5"/>
    <mergeCell ref="I4:I5"/>
    <mergeCell ref="A8:A9"/>
    <mergeCell ref="A10:A11"/>
    <mergeCell ref="D6:D7"/>
    <mergeCell ref="E6:E7"/>
    <mergeCell ref="D8:D9"/>
    <mergeCell ref="E8:E9"/>
    <mergeCell ref="A12:A13"/>
    <mergeCell ref="A14:A15"/>
    <mergeCell ref="I24:I25"/>
    <mergeCell ref="E2:F3"/>
    <mergeCell ref="G2:G5"/>
    <mergeCell ref="H2:I3"/>
    <mergeCell ref="A16:A17"/>
    <mergeCell ref="A18:A19"/>
    <mergeCell ref="A20:A21"/>
    <mergeCell ref="A22:A23"/>
    <mergeCell ref="A24:A25"/>
    <mergeCell ref="A26:A27"/>
    <mergeCell ref="A28:A29"/>
    <mergeCell ref="A30:A31"/>
    <mergeCell ref="B6:B7"/>
    <mergeCell ref="C6:C7"/>
    <mergeCell ref="B8:B9"/>
    <mergeCell ref="C8:C9"/>
    <mergeCell ref="B16:B17"/>
    <mergeCell ref="C16:C17"/>
    <mergeCell ref="F8:F9"/>
    <mergeCell ref="B10:B11"/>
    <mergeCell ref="B12:B13"/>
    <mergeCell ref="C12:C13"/>
    <mergeCell ref="C10:C11"/>
    <mergeCell ref="B14:B15"/>
    <mergeCell ref="C14:C15"/>
    <mergeCell ref="F10:F11"/>
    <mergeCell ref="F12:F13"/>
    <mergeCell ref="F14:F15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D10:D11"/>
    <mergeCell ref="E10:E11"/>
    <mergeCell ref="D12:D13"/>
    <mergeCell ref="E12:E13"/>
    <mergeCell ref="D14:D15"/>
    <mergeCell ref="E14:E15"/>
    <mergeCell ref="D16:D17"/>
    <mergeCell ref="E16:E17"/>
    <mergeCell ref="F24:F25"/>
    <mergeCell ref="F16:F17"/>
    <mergeCell ref="D18:D19"/>
    <mergeCell ref="E18:E19"/>
    <mergeCell ref="F18:F19"/>
    <mergeCell ref="D20:D21"/>
    <mergeCell ref="E20:E21"/>
    <mergeCell ref="F20:F21"/>
    <mergeCell ref="E26:E27"/>
    <mergeCell ref="F26:F27"/>
    <mergeCell ref="D28:D29"/>
    <mergeCell ref="E28:E29"/>
    <mergeCell ref="F28:F29"/>
    <mergeCell ref="D22:D23"/>
    <mergeCell ref="E22:E23"/>
    <mergeCell ref="F22:F23"/>
    <mergeCell ref="D24:D25"/>
    <mergeCell ref="E24:E25"/>
    <mergeCell ref="D30:D31"/>
    <mergeCell ref="E30:E31"/>
    <mergeCell ref="F30:F31"/>
    <mergeCell ref="R24:R25"/>
    <mergeCell ref="R26:R27"/>
    <mergeCell ref="R28:R29"/>
    <mergeCell ref="I28:I29"/>
    <mergeCell ref="I30:I31"/>
    <mergeCell ref="I26:I27"/>
    <mergeCell ref="D26:D27"/>
    <mergeCell ref="I22:I23"/>
    <mergeCell ref="R18:R19"/>
    <mergeCell ref="R20:R21"/>
    <mergeCell ref="R22:R23"/>
    <mergeCell ref="R6:R7"/>
    <mergeCell ref="R8:R9"/>
    <mergeCell ref="R10:R11"/>
    <mergeCell ref="R12:R13"/>
    <mergeCell ref="R14:R15"/>
    <mergeCell ref="R16:R17"/>
    <mergeCell ref="A32:R32"/>
    <mergeCell ref="R30:R31"/>
    <mergeCell ref="I6:I7"/>
    <mergeCell ref="I8:I9"/>
    <mergeCell ref="I10:I11"/>
    <mergeCell ref="I12:I13"/>
    <mergeCell ref="I14:I15"/>
    <mergeCell ref="I16:I17"/>
    <mergeCell ref="I18:I19"/>
    <mergeCell ref="I20:I21"/>
    <mergeCell ref="N2:P3"/>
    <mergeCell ref="N6:N7"/>
    <mergeCell ref="N8:N9"/>
    <mergeCell ref="N10:N11"/>
    <mergeCell ref="N12:N13"/>
    <mergeCell ref="N14:N15"/>
    <mergeCell ref="O6:O7"/>
    <mergeCell ref="P6:P7"/>
    <mergeCell ref="N28:N29"/>
    <mergeCell ref="N30:N31"/>
    <mergeCell ref="N16:N17"/>
    <mergeCell ref="N18:N19"/>
    <mergeCell ref="N20:N21"/>
    <mergeCell ref="N22:N23"/>
    <mergeCell ref="N24:N25"/>
    <mergeCell ref="N26:N27"/>
    <mergeCell ref="Q6:Q7"/>
    <mergeCell ref="O8:O9"/>
    <mergeCell ref="P8:P9"/>
    <mergeCell ref="Q8:Q9"/>
    <mergeCell ref="O16:O17"/>
    <mergeCell ref="P16:P17"/>
    <mergeCell ref="Q16:Q17"/>
  </mergeCells>
  <printOptions horizontalCentered="1"/>
  <pageMargins left="0.1968503937007874" right="0.1968503937007874" top="0.7874015748031497" bottom="0.7874015748031497" header="0.2755905511811024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9" sqref="H29"/>
    </sheetView>
  </sheetViews>
  <sheetFormatPr defaultColWidth="9.00390625" defaultRowHeight="14.25"/>
  <cols>
    <col min="1" max="1" width="5.625" style="13" customWidth="1"/>
    <col min="2" max="2" width="5.125" style="13" customWidth="1"/>
    <col min="3" max="3" width="4.125" style="13" customWidth="1"/>
    <col min="4" max="4" width="6.875" style="13" customWidth="1"/>
    <col min="5" max="6" width="5.625" style="13" customWidth="1"/>
    <col min="7" max="11" width="7.125" style="13" customWidth="1"/>
    <col min="12" max="12" width="7.125" style="3" customWidth="1"/>
    <col min="13" max="13" width="7.125" style="13" customWidth="1"/>
    <col min="14" max="14" width="9.125" style="13" customWidth="1"/>
    <col min="15" max="16" width="8.125" style="13" customWidth="1"/>
    <col min="17" max="17" width="7.125" style="13" customWidth="1"/>
    <col min="18" max="18" width="15.25390625" style="13" customWidth="1"/>
    <col min="19" max="16384" width="9.00390625" style="13" customWidth="1"/>
  </cols>
  <sheetData>
    <row r="1" spans="1:18" ht="27" customHeight="1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8" ht="15" customHeight="1">
      <c r="A2" s="172" t="s">
        <v>238</v>
      </c>
      <c r="B2" s="155" t="s">
        <v>1</v>
      </c>
      <c r="C2" s="173" t="s">
        <v>33</v>
      </c>
      <c r="D2" s="155" t="s">
        <v>34</v>
      </c>
      <c r="E2" s="157" t="s">
        <v>35</v>
      </c>
      <c r="F2" s="158"/>
      <c r="G2" s="159" t="s">
        <v>237</v>
      </c>
      <c r="H2" s="157" t="s">
        <v>5</v>
      </c>
      <c r="I2" s="161"/>
      <c r="J2" s="162" t="s">
        <v>36</v>
      </c>
      <c r="K2" s="163"/>
      <c r="L2" s="163"/>
      <c r="M2" s="164"/>
      <c r="N2" s="162" t="s">
        <v>37</v>
      </c>
      <c r="O2" s="163"/>
      <c r="P2" s="164"/>
      <c r="Q2" s="159" t="s">
        <v>235</v>
      </c>
      <c r="R2" s="155" t="s">
        <v>8</v>
      </c>
    </row>
    <row r="3" spans="1:18" ht="15" customHeight="1">
      <c r="A3" s="158"/>
      <c r="B3" s="160"/>
      <c r="C3" s="173"/>
      <c r="D3" s="160"/>
      <c r="E3" s="157"/>
      <c r="F3" s="158"/>
      <c r="G3" s="160"/>
      <c r="H3" s="157"/>
      <c r="I3" s="161"/>
      <c r="J3" s="165"/>
      <c r="K3" s="166"/>
      <c r="L3" s="166"/>
      <c r="M3" s="167"/>
      <c r="N3" s="165"/>
      <c r="O3" s="166"/>
      <c r="P3" s="167"/>
      <c r="Q3" s="160"/>
      <c r="R3" s="160"/>
    </row>
    <row r="4" spans="1:18" ht="21" customHeight="1">
      <c r="A4" s="158"/>
      <c r="B4" s="160"/>
      <c r="C4" s="173"/>
      <c r="D4" s="160"/>
      <c r="E4" s="68" t="s">
        <v>9</v>
      </c>
      <c r="F4" s="68" t="s">
        <v>10</v>
      </c>
      <c r="G4" s="160"/>
      <c r="H4" s="170" t="s">
        <v>239</v>
      </c>
      <c r="I4" s="161" t="s">
        <v>38</v>
      </c>
      <c r="J4" s="68" t="s">
        <v>12</v>
      </c>
      <c r="K4" s="68" t="s">
        <v>13</v>
      </c>
      <c r="L4" s="69" t="s">
        <v>14</v>
      </c>
      <c r="M4" s="70" t="s">
        <v>15</v>
      </c>
      <c r="N4" s="79" t="s">
        <v>248</v>
      </c>
      <c r="O4" s="89" t="s">
        <v>251</v>
      </c>
      <c r="P4" s="89" t="s">
        <v>252</v>
      </c>
      <c r="Q4" s="160"/>
      <c r="R4" s="160"/>
    </row>
    <row r="5" spans="1:18" ht="21" customHeight="1">
      <c r="A5" s="162"/>
      <c r="B5" s="156"/>
      <c r="C5" s="163"/>
      <c r="D5" s="156"/>
      <c r="E5" s="74" t="s">
        <v>20</v>
      </c>
      <c r="F5" s="74" t="s">
        <v>20</v>
      </c>
      <c r="G5" s="160"/>
      <c r="H5" s="164"/>
      <c r="I5" s="155"/>
      <c r="J5" s="71" t="s">
        <v>21</v>
      </c>
      <c r="K5" s="71" t="s">
        <v>22</v>
      </c>
      <c r="L5" s="72" t="s">
        <v>23</v>
      </c>
      <c r="M5" s="73" t="s">
        <v>23</v>
      </c>
      <c r="N5" s="80" t="s">
        <v>249</v>
      </c>
      <c r="O5" s="90" t="s">
        <v>253</v>
      </c>
      <c r="P5" s="90" t="s">
        <v>254</v>
      </c>
      <c r="Q5" s="160"/>
      <c r="R5" s="160"/>
    </row>
    <row r="6" spans="1:18" ht="18" customHeight="1">
      <c r="A6" s="191" t="s">
        <v>62</v>
      </c>
      <c r="B6" s="191" t="s">
        <v>27</v>
      </c>
      <c r="C6" s="191" t="s">
        <v>26</v>
      </c>
      <c r="D6" s="118">
        <v>3.47</v>
      </c>
      <c r="E6" s="192">
        <v>90.1</v>
      </c>
      <c r="F6" s="193">
        <v>62.5</v>
      </c>
      <c r="G6" s="38">
        <v>264.39</v>
      </c>
      <c r="H6" s="38">
        <v>260.39</v>
      </c>
      <c r="I6" s="194">
        <v>68.8</v>
      </c>
      <c r="J6" s="38">
        <v>246.29</v>
      </c>
      <c r="K6" s="38">
        <v>260.39</v>
      </c>
      <c r="L6" s="38">
        <v>262.55</v>
      </c>
      <c r="M6" s="39">
        <v>263.25</v>
      </c>
      <c r="N6" s="100" t="s">
        <v>281</v>
      </c>
      <c r="O6" s="38">
        <v>260.39</v>
      </c>
      <c r="P6" s="38">
        <v>63.3</v>
      </c>
      <c r="Q6" s="38">
        <v>260.39</v>
      </c>
      <c r="R6" s="195"/>
    </row>
    <row r="7" spans="1:24" ht="18" customHeight="1">
      <c r="A7" s="196"/>
      <c r="B7" s="196"/>
      <c r="C7" s="196"/>
      <c r="D7" s="119"/>
      <c r="E7" s="119"/>
      <c r="F7" s="197"/>
      <c r="G7" s="19" t="s">
        <v>228</v>
      </c>
      <c r="H7" s="19" t="s">
        <v>107</v>
      </c>
      <c r="I7" s="194"/>
      <c r="J7" s="27" t="s">
        <v>163</v>
      </c>
      <c r="K7" s="27" t="s">
        <v>107</v>
      </c>
      <c r="L7" s="27" t="s">
        <v>171</v>
      </c>
      <c r="M7" s="198" t="s">
        <v>172</v>
      </c>
      <c r="N7" s="101"/>
      <c r="O7" s="27" t="s">
        <v>107</v>
      </c>
      <c r="P7" s="27" t="s">
        <v>265</v>
      </c>
      <c r="Q7" s="31" t="s">
        <v>107</v>
      </c>
      <c r="R7" s="101"/>
      <c r="T7" s="18">
        <v>3</v>
      </c>
      <c r="U7" s="18">
        <f>T7+15</f>
        <v>18</v>
      </c>
      <c r="W7" s="13" t="str">
        <f>TEXT(G7,"0.00")</f>
        <v>118.60</v>
      </c>
      <c r="X7" s="13" t="str">
        <f>TEXT(H7,"0.00")</f>
        <v>114.60</v>
      </c>
    </row>
    <row r="8" spans="1:21" ht="18" customHeight="1">
      <c r="A8" s="191" t="s">
        <v>61</v>
      </c>
      <c r="B8" s="191" t="s">
        <v>29</v>
      </c>
      <c r="C8" s="191" t="s">
        <v>26</v>
      </c>
      <c r="D8" s="118">
        <v>4.8</v>
      </c>
      <c r="E8" s="118">
        <v>92.6</v>
      </c>
      <c r="F8" s="199">
        <v>59.4</v>
      </c>
      <c r="G8" s="41">
        <v>148.04</v>
      </c>
      <c r="H8" s="41">
        <v>144.77</v>
      </c>
      <c r="I8" s="194">
        <v>84.2</v>
      </c>
      <c r="J8" s="41">
        <v>134.87</v>
      </c>
      <c r="K8" s="41">
        <v>144.77</v>
      </c>
      <c r="L8" s="41">
        <v>146.73</v>
      </c>
      <c r="M8" s="45">
        <v>147.41</v>
      </c>
      <c r="N8" s="100" t="s">
        <v>281</v>
      </c>
      <c r="O8" s="41">
        <v>144.77</v>
      </c>
      <c r="P8" s="41">
        <v>60</v>
      </c>
      <c r="Q8" s="41">
        <v>144.77</v>
      </c>
      <c r="R8" s="195"/>
      <c r="T8" s="18"/>
      <c r="U8" s="18"/>
    </row>
    <row r="9" spans="1:24" ht="18" customHeight="1">
      <c r="A9" s="196"/>
      <c r="B9" s="196"/>
      <c r="C9" s="196"/>
      <c r="D9" s="119"/>
      <c r="E9" s="119"/>
      <c r="F9" s="197"/>
      <c r="G9" s="27" t="s">
        <v>130</v>
      </c>
      <c r="H9" s="27" t="s">
        <v>143</v>
      </c>
      <c r="I9" s="194"/>
      <c r="J9" s="27" t="s">
        <v>164</v>
      </c>
      <c r="K9" s="27" t="s">
        <v>143</v>
      </c>
      <c r="L9" s="27" t="s">
        <v>175</v>
      </c>
      <c r="M9" s="198" t="s">
        <v>176</v>
      </c>
      <c r="N9" s="101"/>
      <c r="O9" s="27" t="s">
        <v>143</v>
      </c>
      <c r="P9" s="27" t="s">
        <v>266</v>
      </c>
      <c r="Q9" s="31" t="s">
        <v>143</v>
      </c>
      <c r="R9" s="101"/>
      <c r="T9" s="18">
        <v>2</v>
      </c>
      <c r="U9" s="18">
        <f aca="true" t="shared" si="0" ref="U9:U21">T9+15</f>
        <v>17</v>
      </c>
      <c r="W9" s="13" t="str">
        <f aca="true" t="shared" si="1" ref="W9:W21">TEXT(G9,"0.00")</f>
        <v>104.90</v>
      </c>
      <c r="X9" s="13" t="str">
        <f aca="true" t="shared" si="2" ref="X9:X21">TEXT(H9,"0.00")</f>
        <v>101.40</v>
      </c>
    </row>
    <row r="10" spans="1:21" ht="18" customHeight="1">
      <c r="A10" s="191" t="s">
        <v>63</v>
      </c>
      <c r="B10" s="191" t="s">
        <v>29</v>
      </c>
      <c r="C10" s="191" t="s">
        <v>26</v>
      </c>
      <c r="D10" s="118">
        <v>2.2</v>
      </c>
      <c r="E10" s="118">
        <v>75.78</v>
      </c>
      <c r="F10" s="199">
        <v>48.9</v>
      </c>
      <c r="G10" s="42">
        <v>108</v>
      </c>
      <c r="H10" s="42">
        <v>105.1</v>
      </c>
      <c r="I10" s="194">
        <v>36.9</v>
      </c>
      <c r="J10" s="42">
        <v>96.84</v>
      </c>
      <c r="K10" s="42">
        <v>105.1</v>
      </c>
      <c r="L10" s="42">
        <v>106.32</v>
      </c>
      <c r="M10" s="49">
        <v>106.83</v>
      </c>
      <c r="N10" s="100" t="s">
        <v>281</v>
      </c>
      <c r="O10" s="42">
        <v>105.1</v>
      </c>
      <c r="P10" s="41">
        <v>50</v>
      </c>
      <c r="Q10" s="42">
        <v>105.1</v>
      </c>
      <c r="R10" s="195"/>
      <c r="T10" s="18"/>
      <c r="U10" s="18"/>
    </row>
    <row r="11" spans="1:24" ht="18" customHeight="1">
      <c r="A11" s="196"/>
      <c r="B11" s="196"/>
      <c r="C11" s="196"/>
      <c r="D11" s="119"/>
      <c r="E11" s="119"/>
      <c r="F11" s="197"/>
      <c r="G11" s="27" t="s">
        <v>229</v>
      </c>
      <c r="H11" s="27" t="s">
        <v>180</v>
      </c>
      <c r="I11" s="194"/>
      <c r="J11" s="27" t="s">
        <v>165</v>
      </c>
      <c r="K11" s="27" t="s">
        <v>180</v>
      </c>
      <c r="L11" s="27" t="s">
        <v>181</v>
      </c>
      <c r="M11" s="198" t="s">
        <v>182</v>
      </c>
      <c r="N11" s="101"/>
      <c r="O11" s="27" t="s">
        <v>180</v>
      </c>
      <c r="P11" s="27" t="s">
        <v>267</v>
      </c>
      <c r="Q11" s="27" t="s">
        <v>180</v>
      </c>
      <c r="R11" s="101"/>
      <c r="T11" s="18">
        <v>4</v>
      </c>
      <c r="U11" s="18">
        <f t="shared" si="0"/>
        <v>19</v>
      </c>
      <c r="V11" s="15"/>
      <c r="W11" s="13" t="str">
        <f t="shared" si="1"/>
        <v>104.50</v>
      </c>
      <c r="X11" s="13" t="str">
        <f t="shared" si="2"/>
        <v>102.00</v>
      </c>
    </row>
    <row r="12" spans="1:22" ht="18" customHeight="1">
      <c r="A12" s="191" t="s">
        <v>64</v>
      </c>
      <c r="B12" s="191" t="s">
        <v>32</v>
      </c>
      <c r="C12" s="191" t="s">
        <v>26</v>
      </c>
      <c r="D12" s="118">
        <v>3.19</v>
      </c>
      <c r="E12" s="118">
        <v>63.9</v>
      </c>
      <c r="F12" s="199">
        <v>45.1</v>
      </c>
      <c r="G12" s="41">
        <v>136.77</v>
      </c>
      <c r="H12" s="41">
        <v>134.35</v>
      </c>
      <c r="I12" s="194">
        <v>67</v>
      </c>
      <c r="J12" s="41">
        <v>129.74</v>
      </c>
      <c r="K12" s="41">
        <v>134.35</v>
      </c>
      <c r="L12" s="41">
        <v>135.32</v>
      </c>
      <c r="M12" s="45">
        <v>135.7</v>
      </c>
      <c r="N12" s="100" t="s">
        <v>281</v>
      </c>
      <c r="O12" s="41">
        <v>134.35</v>
      </c>
      <c r="P12" s="41">
        <v>45.6</v>
      </c>
      <c r="Q12" s="41">
        <v>134.35</v>
      </c>
      <c r="R12" s="195"/>
      <c r="T12" s="18"/>
      <c r="U12" s="18"/>
      <c r="V12" s="15"/>
    </row>
    <row r="13" spans="1:24" ht="18" customHeight="1">
      <c r="A13" s="196"/>
      <c r="B13" s="196"/>
      <c r="C13" s="196"/>
      <c r="D13" s="119"/>
      <c r="E13" s="119"/>
      <c r="F13" s="197"/>
      <c r="G13" s="27" t="s">
        <v>230</v>
      </c>
      <c r="H13" s="27" t="s">
        <v>186</v>
      </c>
      <c r="I13" s="194"/>
      <c r="J13" s="27" t="s">
        <v>166</v>
      </c>
      <c r="K13" s="27" t="s">
        <v>186</v>
      </c>
      <c r="L13" s="27" t="s">
        <v>187</v>
      </c>
      <c r="M13" s="198" t="s">
        <v>188</v>
      </c>
      <c r="N13" s="101"/>
      <c r="O13" s="27" t="s">
        <v>186</v>
      </c>
      <c r="P13" s="27" t="s">
        <v>268</v>
      </c>
      <c r="Q13" s="27" t="s">
        <v>186</v>
      </c>
      <c r="R13" s="101"/>
      <c r="T13" s="18">
        <v>5</v>
      </c>
      <c r="U13" s="18">
        <f t="shared" si="0"/>
        <v>20</v>
      </c>
      <c r="V13" s="15"/>
      <c r="W13" s="13" t="str">
        <f t="shared" si="1"/>
        <v>104.60</v>
      </c>
      <c r="X13" s="13" t="str">
        <f t="shared" si="2"/>
        <v>102.70</v>
      </c>
    </row>
    <row r="14" spans="1:22" ht="18" customHeight="1">
      <c r="A14" s="191" t="s">
        <v>66</v>
      </c>
      <c r="B14" s="191" t="s">
        <v>29</v>
      </c>
      <c r="C14" s="191" t="s">
        <v>26</v>
      </c>
      <c r="D14" s="118">
        <v>1.5</v>
      </c>
      <c r="E14" s="118">
        <v>19.1</v>
      </c>
      <c r="F14" s="199">
        <v>13.2</v>
      </c>
      <c r="G14" s="42">
        <v>129.98</v>
      </c>
      <c r="H14" s="42">
        <v>126.5</v>
      </c>
      <c r="I14" s="194">
        <v>35</v>
      </c>
      <c r="J14" s="42">
        <v>119.3</v>
      </c>
      <c r="K14" s="42">
        <v>126.5</v>
      </c>
      <c r="L14" s="42">
        <v>127.63</v>
      </c>
      <c r="M14" s="49">
        <v>127.99</v>
      </c>
      <c r="N14" s="100" t="s">
        <v>281</v>
      </c>
      <c r="O14" s="42">
        <v>126.5</v>
      </c>
      <c r="P14" s="41">
        <v>14</v>
      </c>
      <c r="Q14" s="42">
        <v>126.5</v>
      </c>
      <c r="R14" s="195"/>
      <c r="T14" s="18"/>
      <c r="U14" s="18"/>
      <c r="V14" s="15"/>
    </row>
    <row r="15" spans="1:24" ht="18" customHeight="1">
      <c r="A15" s="196"/>
      <c r="B15" s="196"/>
      <c r="C15" s="196"/>
      <c r="D15" s="119"/>
      <c r="E15" s="119"/>
      <c r="F15" s="197"/>
      <c r="G15" s="19" t="s">
        <v>231</v>
      </c>
      <c r="H15" s="19" t="s">
        <v>192</v>
      </c>
      <c r="I15" s="194"/>
      <c r="J15" s="19" t="s">
        <v>167</v>
      </c>
      <c r="K15" s="19" t="s">
        <v>192</v>
      </c>
      <c r="L15" s="19" t="s">
        <v>193</v>
      </c>
      <c r="M15" s="28" t="s">
        <v>194</v>
      </c>
      <c r="N15" s="101"/>
      <c r="O15" s="19" t="s">
        <v>192</v>
      </c>
      <c r="P15" s="19" t="s">
        <v>269</v>
      </c>
      <c r="Q15" s="19" t="s">
        <v>192</v>
      </c>
      <c r="R15" s="101"/>
      <c r="T15" s="18">
        <v>7</v>
      </c>
      <c r="U15" s="18">
        <f t="shared" si="0"/>
        <v>22</v>
      </c>
      <c r="V15" s="15"/>
      <c r="W15" s="13" t="str">
        <f t="shared" si="1"/>
        <v>105.03</v>
      </c>
      <c r="X15" s="13" t="str">
        <f t="shared" si="2"/>
        <v>101.50</v>
      </c>
    </row>
    <row r="16" spans="1:22" ht="18" customHeight="1">
      <c r="A16" s="191" t="s">
        <v>65</v>
      </c>
      <c r="B16" s="191" t="s">
        <v>29</v>
      </c>
      <c r="C16" s="191" t="s">
        <v>26</v>
      </c>
      <c r="D16" s="118">
        <v>1</v>
      </c>
      <c r="E16" s="118">
        <v>32.2</v>
      </c>
      <c r="F16" s="199">
        <v>24.7</v>
      </c>
      <c r="G16" s="43">
        <v>127.72</v>
      </c>
      <c r="H16" s="43">
        <v>126.08</v>
      </c>
      <c r="I16" s="194">
        <v>20.4</v>
      </c>
      <c r="J16" s="43">
        <v>120.28</v>
      </c>
      <c r="K16" s="43">
        <v>126.08</v>
      </c>
      <c r="L16" s="43">
        <v>126.92</v>
      </c>
      <c r="M16" s="200">
        <v>127.24</v>
      </c>
      <c r="N16" s="100" t="s">
        <v>281</v>
      </c>
      <c r="O16" s="43">
        <v>126.08</v>
      </c>
      <c r="P16" s="43">
        <v>25</v>
      </c>
      <c r="Q16" s="43">
        <v>126.08</v>
      </c>
      <c r="R16" s="195"/>
      <c r="T16" s="18"/>
      <c r="U16" s="18"/>
      <c r="V16" s="15"/>
    </row>
    <row r="17" spans="1:24" ht="18" customHeight="1">
      <c r="A17" s="196"/>
      <c r="B17" s="196"/>
      <c r="C17" s="196"/>
      <c r="D17" s="119"/>
      <c r="E17" s="119"/>
      <c r="F17" s="197"/>
      <c r="G17" s="19" t="s">
        <v>232</v>
      </c>
      <c r="H17" s="19" t="s">
        <v>198</v>
      </c>
      <c r="I17" s="194"/>
      <c r="J17" s="19" t="s">
        <v>168</v>
      </c>
      <c r="K17" s="19" t="s">
        <v>198</v>
      </c>
      <c r="L17" s="19" t="s">
        <v>199</v>
      </c>
      <c r="M17" s="28" t="s">
        <v>200</v>
      </c>
      <c r="N17" s="101"/>
      <c r="O17" s="19" t="s">
        <v>198</v>
      </c>
      <c r="P17" s="19" t="s">
        <v>270</v>
      </c>
      <c r="Q17" s="19" t="s">
        <v>198</v>
      </c>
      <c r="R17" s="101"/>
      <c r="T17" s="18">
        <v>6</v>
      </c>
      <c r="U17" s="18">
        <f t="shared" si="0"/>
        <v>21</v>
      </c>
      <c r="V17" s="15"/>
      <c r="W17" s="13" t="str">
        <f t="shared" si="1"/>
        <v>103.10</v>
      </c>
      <c r="X17" s="13" t="str">
        <f t="shared" si="2"/>
        <v>101.00</v>
      </c>
    </row>
    <row r="18" spans="1:22" ht="18" customHeight="1">
      <c r="A18" s="191" t="s">
        <v>67</v>
      </c>
      <c r="B18" s="191" t="s">
        <v>29</v>
      </c>
      <c r="C18" s="191" t="s">
        <v>26</v>
      </c>
      <c r="D18" s="118">
        <v>0.33</v>
      </c>
      <c r="E18" s="118">
        <v>12.6</v>
      </c>
      <c r="F18" s="199">
        <v>9.7</v>
      </c>
      <c r="G18" s="201">
        <v>104.8</v>
      </c>
      <c r="H18" s="201">
        <v>102.85</v>
      </c>
      <c r="I18" s="194">
        <v>8.73</v>
      </c>
      <c r="J18" s="43">
        <v>97.54</v>
      </c>
      <c r="K18" s="43">
        <v>102.85</v>
      </c>
      <c r="L18" s="43">
        <v>103.24</v>
      </c>
      <c r="M18" s="200">
        <v>103.38</v>
      </c>
      <c r="N18" s="100" t="s">
        <v>281</v>
      </c>
      <c r="O18" s="43">
        <v>102.85</v>
      </c>
      <c r="P18" s="43">
        <v>10.5</v>
      </c>
      <c r="Q18" s="43">
        <v>102.85</v>
      </c>
      <c r="R18" s="195"/>
      <c r="T18" s="18"/>
      <c r="U18" s="18"/>
      <c r="V18" s="15"/>
    </row>
    <row r="19" spans="1:24" ht="18" customHeight="1">
      <c r="A19" s="196"/>
      <c r="B19" s="196"/>
      <c r="C19" s="196"/>
      <c r="D19" s="119"/>
      <c r="E19" s="119"/>
      <c r="F19" s="197"/>
      <c r="G19" s="19" t="s">
        <v>233</v>
      </c>
      <c r="H19" s="19" t="s">
        <v>202</v>
      </c>
      <c r="I19" s="194"/>
      <c r="J19" s="19" t="s">
        <v>169</v>
      </c>
      <c r="K19" s="19" t="s">
        <v>202</v>
      </c>
      <c r="L19" s="19" t="s">
        <v>203</v>
      </c>
      <c r="M19" s="28" t="s">
        <v>204</v>
      </c>
      <c r="N19" s="101"/>
      <c r="O19" s="19" t="s">
        <v>202</v>
      </c>
      <c r="P19" s="19" t="s">
        <v>272</v>
      </c>
      <c r="Q19" s="30" t="s">
        <v>202</v>
      </c>
      <c r="R19" s="101"/>
      <c r="T19" s="18">
        <v>8</v>
      </c>
      <c r="U19" s="18">
        <f t="shared" si="0"/>
        <v>23</v>
      </c>
      <c r="V19" s="15"/>
      <c r="W19" s="13" t="str">
        <f t="shared" si="1"/>
        <v>100.10</v>
      </c>
      <c r="X19" s="13" t="str">
        <f t="shared" si="2"/>
        <v>98.00</v>
      </c>
    </row>
    <row r="20" spans="1:22" ht="18" customHeight="1">
      <c r="A20" s="202" t="s">
        <v>60</v>
      </c>
      <c r="B20" s="202" t="s">
        <v>25</v>
      </c>
      <c r="C20" s="202" t="s">
        <v>242</v>
      </c>
      <c r="D20" s="118">
        <v>3.49</v>
      </c>
      <c r="E20" s="118">
        <v>99.8</v>
      </c>
      <c r="F20" s="199">
        <v>59.5</v>
      </c>
      <c r="G20" s="43">
        <v>198.68</v>
      </c>
      <c r="H20" s="43">
        <v>195.33</v>
      </c>
      <c r="I20" s="194">
        <v>52.6</v>
      </c>
      <c r="J20" s="43">
        <v>188.83</v>
      </c>
      <c r="K20" s="43">
        <v>195.33</v>
      </c>
      <c r="L20" s="43">
        <v>196.98</v>
      </c>
      <c r="M20" s="200">
        <v>197.64</v>
      </c>
      <c r="N20" s="100" t="s">
        <v>281</v>
      </c>
      <c r="O20" s="145" t="s">
        <v>255</v>
      </c>
      <c r="P20" s="145" t="s">
        <v>255</v>
      </c>
      <c r="Q20" s="145" t="s">
        <v>255</v>
      </c>
      <c r="R20" s="203" t="s">
        <v>273</v>
      </c>
      <c r="T20" s="18"/>
      <c r="U20" s="18"/>
      <c r="V20" s="15"/>
    </row>
    <row r="21" spans="1:24" ht="18" customHeight="1">
      <c r="A21" s="204"/>
      <c r="B21" s="204"/>
      <c r="C21" s="204"/>
      <c r="D21" s="119"/>
      <c r="E21" s="119"/>
      <c r="F21" s="197"/>
      <c r="G21" s="19" t="s">
        <v>234</v>
      </c>
      <c r="H21" s="19" t="s">
        <v>207</v>
      </c>
      <c r="I21" s="194"/>
      <c r="J21" s="19" t="s">
        <v>170</v>
      </c>
      <c r="K21" s="19" t="s">
        <v>207</v>
      </c>
      <c r="L21" s="19" t="s">
        <v>208</v>
      </c>
      <c r="M21" s="28" t="s">
        <v>209</v>
      </c>
      <c r="N21" s="101"/>
      <c r="O21" s="146"/>
      <c r="P21" s="146"/>
      <c r="Q21" s="146"/>
      <c r="R21" s="101"/>
      <c r="T21" s="18">
        <v>1</v>
      </c>
      <c r="U21" s="18">
        <f t="shared" si="0"/>
        <v>16</v>
      </c>
      <c r="V21" s="15"/>
      <c r="W21" s="13" t="str">
        <f t="shared" si="1"/>
        <v>109.70</v>
      </c>
      <c r="X21" s="13" t="str">
        <f t="shared" si="2"/>
        <v>106.50</v>
      </c>
    </row>
    <row r="22" spans="1:29" ht="29.25" customHeight="1">
      <c r="A22" s="205" t="s">
        <v>279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T22" s="15"/>
      <c r="V22" s="15"/>
      <c r="AC22" s="13" t="e">
        <f>TEXT(#REF!,"0.00")</f>
        <v>#REF!</v>
      </c>
    </row>
    <row r="23" spans="1:18" s="12" customFormat="1" ht="25.5" customHeight="1">
      <c r="A23" s="206" t="s">
        <v>72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</row>
  </sheetData>
  <sheetProtection/>
  <mergeCells count="91">
    <mergeCell ref="Q2:Q5"/>
    <mergeCell ref="R2:R5"/>
    <mergeCell ref="H4:H5"/>
    <mergeCell ref="I4:I5"/>
    <mergeCell ref="A23:R23"/>
    <mergeCell ref="A1:R1"/>
    <mergeCell ref="A2:A5"/>
    <mergeCell ref="B2:B5"/>
    <mergeCell ref="C2:C5"/>
    <mergeCell ref="D2:D5"/>
    <mergeCell ref="A6:A7"/>
    <mergeCell ref="D6:D7"/>
    <mergeCell ref="E6:E7"/>
    <mergeCell ref="F6:F7"/>
    <mergeCell ref="I6:I7"/>
    <mergeCell ref="N2:P3"/>
    <mergeCell ref="N6:N7"/>
    <mergeCell ref="A16:A17"/>
    <mergeCell ref="A18:A19"/>
    <mergeCell ref="E2:F3"/>
    <mergeCell ref="G2:G5"/>
    <mergeCell ref="H2:I3"/>
    <mergeCell ref="J2:M3"/>
    <mergeCell ref="B12:B13"/>
    <mergeCell ref="C12:C13"/>
    <mergeCell ref="B14:B15"/>
    <mergeCell ref="A8:A9"/>
    <mergeCell ref="A10:A11"/>
    <mergeCell ref="A12:A13"/>
    <mergeCell ref="A14:A15"/>
    <mergeCell ref="B6:B7"/>
    <mergeCell ref="C6:C7"/>
    <mergeCell ref="B8:B9"/>
    <mergeCell ref="C8:C9"/>
    <mergeCell ref="B10:B11"/>
    <mergeCell ref="C10:C11"/>
    <mergeCell ref="C14:C15"/>
    <mergeCell ref="B16:B17"/>
    <mergeCell ref="C16:C17"/>
    <mergeCell ref="B18:B19"/>
    <mergeCell ref="C18:C19"/>
    <mergeCell ref="B20:B21"/>
    <mergeCell ref="C20:C21"/>
    <mergeCell ref="D8:D9"/>
    <mergeCell ref="E8:E9"/>
    <mergeCell ref="F8:F9"/>
    <mergeCell ref="I8:I9"/>
    <mergeCell ref="D10:D11"/>
    <mergeCell ref="E10:E11"/>
    <mergeCell ref="F10:F11"/>
    <mergeCell ref="I10:I11"/>
    <mergeCell ref="D12:D13"/>
    <mergeCell ref="E12:E13"/>
    <mergeCell ref="F12:F13"/>
    <mergeCell ref="I12:I13"/>
    <mergeCell ref="D14:D15"/>
    <mergeCell ref="E14:E15"/>
    <mergeCell ref="F14:F15"/>
    <mergeCell ref="I14:I15"/>
    <mergeCell ref="D16:D17"/>
    <mergeCell ref="E16:E17"/>
    <mergeCell ref="F16:F17"/>
    <mergeCell ref="I16:I17"/>
    <mergeCell ref="D18:D19"/>
    <mergeCell ref="E18:E19"/>
    <mergeCell ref="F18:F19"/>
    <mergeCell ref="I18:I19"/>
    <mergeCell ref="R6:R7"/>
    <mergeCell ref="R8:R9"/>
    <mergeCell ref="R10:R11"/>
    <mergeCell ref="R12:R13"/>
    <mergeCell ref="R14:R15"/>
    <mergeCell ref="R16:R17"/>
    <mergeCell ref="R18:R19"/>
    <mergeCell ref="R20:R21"/>
    <mergeCell ref="A22:R22"/>
    <mergeCell ref="D20:D21"/>
    <mergeCell ref="E20:E21"/>
    <mergeCell ref="F20:F21"/>
    <mergeCell ref="I20:I21"/>
    <mergeCell ref="A20:A21"/>
    <mergeCell ref="N20:N21"/>
    <mergeCell ref="O20:O21"/>
    <mergeCell ref="P20:P21"/>
    <mergeCell ref="Q20:Q21"/>
    <mergeCell ref="N8:N9"/>
    <mergeCell ref="N10:N11"/>
    <mergeCell ref="N12:N13"/>
    <mergeCell ref="N14:N15"/>
    <mergeCell ref="N16:N17"/>
    <mergeCell ref="N18:N19"/>
  </mergeCells>
  <printOptions horizontalCentered="1"/>
  <pageMargins left="0.1968503937007874" right="0.1968503937007874" top="0.984251968503937" bottom="0.5905511811023623" header="0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7" sqref="A7:S7"/>
    </sheetView>
  </sheetViews>
  <sheetFormatPr defaultColWidth="9.00390625" defaultRowHeight="14.25"/>
  <cols>
    <col min="1" max="1" width="5.375" style="0" customWidth="1"/>
    <col min="2" max="2" width="7.625" style="0" customWidth="1"/>
    <col min="3" max="3" width="7.875" style="0" customWidth="1"/>
    <col min="4" max="4" width="9.375" style="0" customWidth="1"/>
    <col min="5" max="5" width="13.625" style="0" customWidth="1"/>
    <col min="6" max="6" width="22.375" style="4" customWidth="1"/>
    <col min="7" max="7" width="12.00390625" style="0" customWidth="1"/>
    <col min="8" max="8" width="23.875" style="0" customWidth="1"/>
    <col min="9" max="9" width="19.00390625" style="0" customWidth="1"/>
    <col min="10" max="10" width="18.50390625" style="0" customWidth="1"/>
    <col min="11" max="11" width="34.00390625" style="0" customWidth="1"/>
  </cols>
  <sheetData>
    <row r="1" ht="18.75" customHeight="1">
      <c r="A1" s="5" t="s">
        <v>39</v>
      </c>
    </row>
    <row r="2" spans="1:11" ht="37.5" customHeight="1">
      <c r="A2" s="174" t="s">
        <v>70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3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ht="67.5" customHeight="1">
      <c r="A4" s="7" t="s">
        <v>40</v>
      </c>
      <c r="B4" s="7" t="s">
        <v>41</v>
      </c>
      <c r="C4" s="7" t="s">
        <v>1</v>
      </c>
      <c r="D4" s="7" t="s">
        <v>42</v>
      </c>
      <c r="E4" s="7" t="s">
        <v>43</v>
      </c>
      <c r="F4" s="7" t="s">
        <v>44</v>
      </c>
      <c r="G4" s="7" t="s">
        <v>45</v>
      </c>
      <c r="H4" s="7" t="s">
        <v>46</v>
      </c>
      <c r="I4" s="7" t="s">
        <v>47</v>
      </c>
      <c r="J4" s="7" t="s">
        <v>48</v>
      </c>
      <c r="K4" s="7" t="s">
        <v>49</v>
      </c>
    </row>
    <row r="5" spans="1:11" s="1" customFormat="1" ht="67.5" customHeight="1">
      <c r="A5" s="7">
        <v>1</v>
      </c>
      <c r="B5" s="7" t="s">
        <v>245</v>
      </c>
      <c r="C5" s="7"/>
      <c r="D5" s="7"/>
      <c r="E5" s="7"/>
      <c r="F5" s="7"/>
      <c r="G5" s="7"/>
      <c r="H5" s="7"/>
      <c r="I5" s="7"/>
      <c r="J5" s="7"/>
      <c r="K5" s="7"/>
    </row>
    <row r="6" spans="1:11" s="2" customFormat="1" ht="71.25" customHeight="1">
      <c r="A6" s="8"/>
      <c r="B6" s="8"/>
      <c r="C6" s="8"/>
      <c r="D6" s="8"/>
      <c r="E6" s="8"/>
      <c r="F6" s="9"/>
      <c r="G6" s="8"/>
      <c r="H6" s="10"/>
      <c r="I6" s="8"/>
      <c r="J6" s="8"/>
      <c r="K6" s="11"/>
    </row>
    <row r="7" spans="1:19" s="3" customFormat="1" ht="48" customHeight="1">
      <c r="A7" s="175" t="s">
        <v>246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</sheetData>
  <sheetProtection/>
  <mergeCells count="2">
    <mergeCell ref="A2:K2"/>
    <mergeCell ref="A7:S7"/>
  </mergeCells>
  <printOptions horizontalCentered="1"/>
  <pageMargins left="0.31496062992125984" right="0.35433070866141736" top="0.3937007874015748" bottom="0.3937007874015748" header="0.15748031496062992" footer="0.1968503937007874"/>
  <pageSetup horizontalDpi="600" verticalDpi="600" orientation="landscape" paperSize="9" scale="75" r:id="rId1"/>
  <headerFooter alignWithMargins="0">
    <oddFooter>&amp;C&amp;11第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4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17" sqref="W17"/>
    </sheetView>
  </sheetViews>
  <sheetFormatPr defaultColWidth="9.00390625" defaultRowHeight="14.25"/>
  <cols>
    <col min="1" max="2" width="5.125" style="4" customWidth="1"/>
    <col min="3" max="3" width="4.125" style="4" customWidth="1"/>
    <col min="4" max="4" width="6.75390625" style="4" customWidth="1"/>
    <col min="5" max="5" width="5.875" style="4" customWidth="1"/>
    <col min="6" max="6" width="5.375" style="4" customWidth="1"/>
    <col min="7" max="8" width="7.625" style="4" customWidth="1"/>
    <col min="9" max="9" width="7.00390625" style="4" customWidth="1"/>
    <col min="10" max="18" width="7.125" style="4" customWidth="1"/>
    <col min="19" max="19" width="15.875" style="4" customWidth="1"/>
  </cols>
  <sheetData>
    <row r="1" spans="1:19" ht="38.25" customHeight="1">
      <c r="A1" s="143" t="s">
        <v>68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21" ht="15" customHeight="1">
      <c r="A2" s="135" t="s">
        <v>0</v>
      </c>
      <c r="B2" s="128" t="s">
        <v>1</v>
      </c>
      <c r="C2" s="144" t="s">
        <v>2</v>
      </c>
      <c r="D2" s="128" t="s">
        <v>3</v>
      </c>
      <c r="E2" s="134" t="s">
        <v>4</v>
      </c>
      <c r="F2" s="135"/>
      <c r="G2" s="136" t="s">
        <v>226</v>
      </c>
      <c r="H2" s="134" t="s">
        <v>5</v>
      </c>
      <c r="I2" s="138"/>
      <c r="J2" s="177" t="s">
        <v>6</v>
      </c>
      <c r="K2" s="104"/>
      <c r="L2" s="104"/>
      <c r="M2" s="105"/>
      <c r="N2" s="138" t="s">
        <v>7</v>
      </c>
      <c r="O2" s="138"/>
      <c r="P2" s="138"/>
      <c r="Q2" s="135"/>
      <c r="R2" s="136" t="s">
        <v>236</v>
      </c>
      <c r="S2" s="138" t="s">
        <v>8</v>
      </c>
      <c r="T2" s="16"/>
      <c r="U2" s="16"/>
    </row>
    <row r="3" spans="1:21" ht="15" customHeight="1">
      <c r="A3" s="135"/>
      <c r="B3" s="137"/>
      <c r="C3" s="144"/>
      <c r="D3" s="137"/>
      <c r="E3" s="134"/>
      <c r="F3" s="135"/>
      <c r="G3" s="137"/>
      <c r="H3" s="134"/>
      <c r="I3" s="138"/>
      <c r="J3" s="106"/>
      <c r="K3" s="107"/>
      <c r="L3" s="107"/>
      <c r="M3" s="108"/>
      <c r="N3" s="128"/>
      <c r="O3" s="128"/>
      <c r="P3" s="128"/>
      <c r="Q3" s="177"/>
      <c r="R3" s="137"/>
      <c r="S3" s="138"/>
      <c r="T3" s="16"/>
      <c r="U3" s="16"/>
    </row>
    <row r="4" spans="1:21" ht="21.75" customHeight="1">
      <c r="A4" s="135"/>
      <c r="B4" s="137"/>
      <c r="C4" s="144"/>
      <c r="D4" s="137"/>
      <c r="E4" s="75" t="s">
        <v>9</v>
      </c>
      <c r="F4" s="76" t="s">
        <v>10</v>
      </c>
      <c r="G4" s="137"/>
      <c r="H4" s="139" t="s">
        <v>215</v>
      </c>
      <c r="I4" s="138" t="s">
        <v>11</v>
      </c>
      <c r="J4" s="79" t="s">
        <v>12</v>
      </c>
      <c r="K4" s="79" t="s">
        <v>13</v>
      </c>
      <c r="L4" s="69" t="s">
        <v>14</v>
      </c>
      <c r="M4" s="76" t="s">
        <v>15</v>
      </c>
      <c r="N4" s="79" t="s">
        <v>16</v>
      </c>
      <c r="O4" s="79" t="s">
        <v>17</v>
      </c>
      <c r="P4" s="79" t="s">
        <v>18</v>
      </c>
      <c r="Q4" s="76" t="s">
        <v>19</v>
      </c>
      <c r="R4" s="137"/>
      <c r="S4" s="138"/>
      <c r="T4" s="14"/>
      <c r="U4" s="14"/>
    </row>
    <row r="5" spans="1:21" ht="21.75" customHeight="1">
      <c r="A5" s="135"/>
      <c r="B5" s="129"/>
      <c r="C5" s="144"/>
      <c r="D5" s="129"/>
      <c r="E5" s="77" t="s">
        <v>20</v>
      </c>
      <c r="F5" s="78" t="s">
        <v>20</v>
      </c>
      <c r="G5" s="137"/>
      <c r="H5" s="134"/>
      <c r="I5" s="138"/>
      <c r="J5" s="80" t="s">
        <v>21</v>
      </c>
      <c r="K5" s="80" t="s">
        <v>22</v>
      </c>
      <c r="L5" s="72" t="s">
        <v>23</v>
      </c>
      <c r="M5" s="78" t="s">
        <v>23</v>
      </c>
      <c r="N5" s="81" t="s">
        <v>21</v>
      </c>
      <c r="O5" s="81" t="s">
        <v>21</v>
      </c>
      <c r="P5" s="81" t="s">
        <v>21</v>
      </c>
      <c r="Q5" s="82" t="s">
        <v>21</v>
      </c>
      <c r="R5" s="137"/>
      <c r="S5" s="138"/>
      <c r="T5" s="14"/>
      <c r="U5" s="14"/>
    </row>
    <row r="6" spans="1:26" ht="18" customHeight="1">
      <c r="A6" s="132" t="s">
        <v>24</v>
      </c>
      <c r="B6" s="128" t="s">
        <v>25</v>
      </c>
      <c r="C6" s="132" t="s">
        <v>243</v>
      </c>
      <c r="D6" s="100">
        <v>30.8</v>
      </c>
      <c r="E6" s="122">
        <v>707</v>
      </c>
      <c r="F6" s="126">
        <v>521.2</v>
      </c>
      <c r="G6" s="38">
        <v>145.92</v>
      </c>
      <c r="H6" s="38">
        <v>143.02</v>
      </c>
      <c r="I6" s="111">
        <v>415</v>
      </c>
      <c r="J6" s="38">
        <v>130.92</v>
      </c>
      <c r="K6" s="39">
        <v>143.02</v>
      </c>
      <c r="L6" s="38">
        <v>144.26</v>
      </c>
      <c r="M6" s="40">
        <v>144.65</v>
      </c>
      <c r="N6" s="84">
        <v>143.02</v>
      </c>
      <c r="O6" s="38"/>
      <c r="P6" s="38"/>
      <c r="Q6" s="38"/>
      <c r="R6" s="38"/>
      <c r="S6" s="176" t="s">
        <v>244</v>
      </c>
      <c r="T6" s="14"/>
      <c r="U6" s="14"/>
      <c r="V6" s="16"/>
      <c r="W6" s="16"/>
      <c r="X6" s="16"/>
      <c r="Y6" s="16"/>
      <c r="Z6" s="16"/>
    </row>
    <row r="7" spans="1:32" ht="18" customHeight="1">
      <c r="A7" s="133"/>
      <c r="B7" s="129"/>
      <c r="C7" s="133"/>
      <c r="D7" s="101"/>
      <c r="E7" s="123"/>
      <c r="F7" s="127"/>
      <c r="G7" s="26" t="s">
        <v>216</v>
      </c>
      <c r="H7" s="26" t="s">
        <v>213</v>
      </c>
      <c r="I7" s="112"/>
      <c r="J7" s="19" t="s">
        <v>227</v>
      </c>
      <c r="K7" s="28" t="s">
        <v>74</v>
      </c>
      <c r="L7" s="19" t="s">
        <v>75</v>
      </c>
      <c r="M7" s="29" t="s">
        <v>76</v>
      </c>
      <c r="N7" s="22" t="s">
        <v>74</v>
      </c>
      <c r="O7" s="19" t="s">
        <v>77</v>
      </c>
      <c r="P7" s="19" t="s">
        <v>78</v>
      </c>
      <c r="Q7" s="19" t="s">
        <v>79</v>
      </c>
      <c r="R7" s="19" t="s">
        <v>74</v>
      </c>
      <c r="S7" s="125"/>
      <c r="T7" s="16"/>
      <c r="U7" s="34"/>
      <c r="V7" s="34"/>
      <c r="W7" s="34"/>
      <c r="X7" s="34"/>
      <c r="Y7" s="34"/>
      <c r="Z7" s="34"/>
      <c r="AA7" s="34"/>
      <c r="AB7" s="34"/>
      <c r="AC7" s="34"/>
      <c r="AD7" s="34"/>
      <c r="AE7" s="20"/>
      <c r="AF7" s="20"/>
    </row>
    <row r="8" spans="1:32" ht="18" customHeight="1">
      <c r="A8" s="132" t="s">
        <v>52</v>
      </c>
      <c r="B8" s="128" t="s">
        <v>27</v>
      </c>
      <c r="C8" s="132" t="s">
        <v>243</v>
      </c>
      <c r="D8" s="124">
        <v>1.9</v>
      </c>
      <c r="E8" s="124">
        <v>425.8</v>
      </c>
      <c r="F8" s="126">
        <v>359</v>
      </c>
      <c r="G8" s="59">
        <v>268.44</v>
      </c>
      <c r="H8" s="59">
        <v>266.3</v>
      </c>
      <c r="I8" s="113">
        <v>26.9</v>
      </c>
      <c r="J8" s="41">
        <v>251.95</v>
      </c>
      <c r="K8" s="42">
        <v>266.3</v>
      </c>
      <c r="L8" s="43">
        <v>267.54</v>
      </c>
      <c r="M8" s="41">
        <v>268.18</v>
      </c>
      <c r="N8" s="85">
        <v>266.3</v>
      </c>
      <c r="O8" s="44"/>
      <c r="P8" s="44"/>
      <c r="Q8" s="44"/>
      <c r="R8" s="44"/>
      <c r="S8" s="176" t="s">
        <v>244</v>
      </c>
      <c r="T8" s="16"/>
      <c r="U8" s="34"/>
      <c r="V8" s="35"/>
      <c r="W8" s="16"/>
      <c r="X8" s="36"/>
      <c r="Y8" s="36"/>
      <c r="Z8" s="23"/>
      <c r="AA8" s="20"/>
      <c r="AB8" s="20"/>
      <c r="AC8" s="20"/>
      <c r="AD8" s="20"/>
      <c r="AE8" s="20"/>
      <c r="AF8" s="20"/>
    </row>
    <row r="9" spans="1:32" ht="18" customHeight="1">
      <c r="A9" s="133"/>
      <c r="B9" s="129"/>
      <c r="C9" s="133"/>
      <c r="D9" s="125"/>
      <c r="E9" s="125"/>
      <c r="F9" s="127"/>
      <c r="G9" s="26" t="s">
        <v>217</v>
      </c>
      <c r="H9" s="26" t="s">
        <v>80</v>
      </c>
      <c r="I9" s="114"/>
      <c r="J9" s="27" t="s">
        <v>162</v>
      </c>
      <c r="K9" s="27" t="s">
        <v>80</v>
      </c>
      <c r="L9" s="27" t="s">
        <v>81</v>
      </c>
      <c r="M9" s="27" t="s">
        <v>82</v>
      </c>
      <c r="N9" s="27" t="s">
        <v>80</v>
      </c>
      <c r="O9" s="27" t="s">
        <v>83</v>
      </c>
      <c r="P9" s="27" t="s">
        <v>84</v>
      </c>
      <c r="Q9" s="27" t="s">
        <v>85</v>
      </c>
      <c r="R9" s="27" t="s">
        <v>80</v>
      </c>
      <c r="S9" s="125"/>
      <c r="T9" s="16"/>
      <c r="U9" s="34"/>
      <c r="V9" s="35"/>
      <c r="W9" s="16"/>
      <c r="X9" s="36"/>
      <c r="Y9" s="36"/>
      <c r="Z9" s="23"/>
      <c r="AA9" s="20"/>
      <c r="AB9" s="20"/>
      <c r="AC9" s="20"/>
      <c r="AD9" s="20"/>
      <c r="AE9" s="20"/>
      <c r="AF9" s="20"/>
    </row>
    <row r="10" spans="1:32" ht="18" customHeight="1">
      <c r="A10" s="140" t="s">
        <v>54</v>
      </c>
      <c r="B10" s="128" t="s">
        <v>25</v>
      </c>
      <c r="C10" s="128" t="s">
        <v>26</v>
      </c>
      <c r="D10" s="124">
        <v>10.3</v>
      </c>
      <c r="E10" s="124">
        <v>377</v>
      </c>
      <c r="F10" s="126">
        <v>267</v>
      </c>
      <c r="G10" s="86">
        <v>137.97</v>
      </c>
      <c r="H10" s="86">
        <v>135.57</v>
      </c>
      <c r="I10" s="113">
        <v>129</v>
      </c>
      <c r="J10" s="87">
        <v>129.37</v>
      </c>
      <c r="K10" s="88">
        <v>135.57</v>
      </c>
      <c r="L10" s="88">
        <v>136.65</v>
      </c>
      <c r="M10" s="88">
        <v>137.03</v>
      </c>
      <c r="N10" s="88">
        <v>135.57</v>
      </c>
      <c r="O10" s="46"/>
      <c r="P10" s="47"/>
      <c r="Q10" s="47"/>
      <c r="R10" s="47"/>
      <c r="S10" s="115"/>
      <c r="T10" s="16"/>
      <c r="U10" s="34"/>
      <c r="V10" s="35"/>
      <c r="W10" s="16"/>
      <c r="X10" s="36"/>
      <c r="Y10" s="36"/>
      <c r="Z10" s="23"/>
      <c r="AA10" s="20"/>
      <c r="AB10" s="20"/>
      <c r="AC10" s="20"/>
      <c r="AD10" s="20"/>
      <c r="AE10" s="20"/>
      <c r="AF10" s="20"/>
    </row>
    <row r="11" spans="1:32" ht="18" customHeight="1">
      <c r="A11" s="141"/>
      <c r="B11" s="129"/>
      <c r="C11" s="129"/>
      <c r="D11" s="125"/>
      <c r="E11" s="125"/>
      <c r="F11" s="127"/>
      <c r="G11" s="22" t="s">
        <v>218</v>
      </c>
      <c r="H11" s="22" t="s">
        <v>86</v>
      </c>
      <c r="I11" s="114"/>
      <c r="J11" s="19" t="s">
        <v>161</v>
      </c>
      <c r="K11" s="28" t="s">
        <v>86</v>
      </c>
      <c r="L11" s="28" t="s">
        <v>87</v>
      </c>
      <c r="M11" s="28" t="s">
        <v>88</v>
      </c>
      <c r="N11" s="28" t="s">
        <v>86</v>
      </c>
      <c r="O11" s="19" t="s">
        <v>89</v>
      </c>
      <c r="P11" s="30" t="s">
        <v>90</v>
      </c>
      <c r="Q11" s="30" t="s">
        <v>91</v>
      </c>
      <c r="R11" s="30" t="s">
        <v>86</v>
      </c>
      <c r="S11" s="115"/>
      <c r="T11" s="16"/>
      <c r="U11" s="34"/>
      <c r="V11" s="35"/>
      <c r="W11" s="16"/>
      <c r="X11" s="36"/>
      <c r="Y11" s="36"/>
      <c r="Z11" s="23"/>
      <c r="AA11" s="20"/>
      <c r="AB11" s="20"/>
      <c r="AC11" s="20"/>
      <c r="AD11" s="20"/>
      <c r="AE11" s="20"/>
      <c r="AF11" s="20"/>
    </row>
    <row r="12" spans="1:32" ht="18" customHeight="1">
      <c r="A12" s="128" t="s">
        <v>28</v>
      </c>
      <c r="B12" s="128" t="s">
        <v>29</v>
      </c>
      <c r="C12" s="128" t="s">
        <v>50</v>
      </c>
      <c r="D12" s="124">
        <v>9.6</v>
      </c>
      <c r="E12" s="124">
        <v>734</v>
      </c>
      <c r="F12" s="126">
        <v>519</v>
      </c>
      <c r="G12" s="56">
        <v>93.58</v>
      </c>
      <c r="H12" s="56">
        <v>91.66</v>
      </c>
      <c r="I12" s="113">
        <v>41.1</v>
      </c>
      <c r="J12" s="45">
        <v>87.16</v>
      </c>
      <c r="K12" s="45">
        <v>91.66</v>
      </c>
      <c r="L12" s="45">
        <v>92.27</v>
      </c>
      <c r="M12" s="41">
        <v>92.51</v>
      </c>
      <c r="N12" s="41">
        <v>91.66</v>
      </c>
      <c r="O12" s="47"/>
      <c r="P12" s="47"/>
      <c r="Q12" s="47"/>
      <c r="R12" s="47"/>
      <c r="S12" s="115"/>
      <c r="T12" s="16"/>
      <c r="U12" s="34"/>
      <c r="V12" s="35"/>
      <c r="W12" s="16"/>
      <c r="X12" s="36"/>
      <c r="Y12" s="36"/>
      <c r="Z12" s="23"/>
      <c r="AA12" s="20"/>
      <c r="AB12" s="20"/>
      <c r="AC12" s="20"/>
      <c r="AD12" s="20"/>
      <c r="AE12" s="20"/>
      <c r="AF12" s="20"/>
    </row>
    <row r="13" spans="1:32" ht="18" customHeight="1">
      <c r="A13" s="129"/>
      <c r="B13" s="129"/>
      <c r="C13" s="129"/>
      <c r="D13" s="125"/>
      <c r="E13" s="125"/>
      <c r="F13" s="127"/>
      <c r="G13" s="33" t="s">
        <v>219</v>
      </c>
      <c r="H13" s="33" t="s">
        <v>92</v>
      </c>
      <c r="I13" s="114"/>
      <c r="J13" s="28" t="s">
        <v>160</v>
      </c>
      <c r="K13" s="28" t="s">
        <v>92</v>
      </c>
      <c r="L13" s="28" t="s">
        <v>93</v>
      </c>
      <c r="M13" s="19" t="s">
        <v>94</v>
      </c>
      <c r="N13" s="19" t="s">
        <v>92</v>
      </c>
      <c r="O13" s="30" t="s">
        <v>73</v>
      </c>
      <c r="P13" s="30" t="s">
        <v>95</v>
      </c>
      <c r="Q13" s="30" t="s">
        <v>96</v>
      </c>
      <c r="R13" s="30" t="s">
        <v>92</v>
      </c>
      <c r="S13" s="115"/>
      <c r="T13" s="16"/>
      <c r="U13" s="17"/>
      <c r="V13" s="35"/>
      <c r="W13" s="16"/>
      <c r="X13" s="36"/>
      <c r="Y13" s="36"/>
      <c r="Z13" s="23"/>
      <c r="AA13" s="20"/>
      <c r="AB13" s="20"/>
      <c r="AC13" s="20"/>
      <c r="AD13" s="20"/>
      <c r="AE13" s="20"/>
      <c r="AF13" s="20"/>
    </row>
    <row r="14" spans="1:32" ht="18" customHeight="1">
      <c r="A14" s="128" t="s">
        <v>51</v>
      </c>
      <c r="B14" s="128" t="s">
        <v>29</v>
      </c>
      <c r="C14" s="128" t="s">
        <v>26</v>
      </c>
      <c r="D14" s="124">
        <v>31</v>
      </c>
      <c r="E14" s="122">
        <v>604</v>
      </c>
      <c r="F14" s="116">
        <v>210</v>
      </c>
      <c r="G14" s="65">
        <v>98.74</v>
      </c>
      <c r="H14" s="59">
        <v>95.33</v>
      </c>
      <c r="I14" s="111">
        <v>261</v>
      </c>
      <c r="J14" s="45">
        <v>90.33</v>
      </c>
      <c r="K14" s="45">
        <v>95.33</v>
      </c>
      <c r="L14" s="45">
        <v>97.62</v>
      </c>
      <c r="M14" s="41">
        <v>98.35</v>
      </c>
      <c r="N14" s="41">
        <v>95.33</v>
      </c>
      <c r="O14" s="47"/>
      <c r="P14" s="47"/>
      <c r="Q14" s="46"/>
      <c r="R14" s="48"/>
      <c r="S14" s="115"/>
      <c r="T14" s="16"/>
      <c r="U14" s="17"/>
      <c r="V14" s="35"/>
      <c r="W14" s="16"/>
      <c r="X14" s="36"/>
      <c r="Y14" s="36"/>
      <c r="Z14" s="23"/>
      <c r="AA14" s="20"/>
      <c r="AB14" s="20"/>
      <c r="AC14" s="20"/>
      <c r="AD14" s="20"/>
      <c r="AE14" s="20"/>
      <c r="AF14" s="20"/>
    </row>
    <row r="15" spans="1:32" ht="18" customHeight="1">
      <c r="A15" s="129"/>
      <c r="B15" s="129"/>
      <c r="C15" s="129"/>
      <c r="D15" s="125"/>
      <c r="E15" s="123"/>
      <c r="F15" s="117"/>
      <c r="G15" s="32" t="s">
        <v>163</v>
      </c>
      <c r="H15" s="22" t="s">
        <v>97</v>
      </c>
      <c r="I15" s="112"/>
      <c r="J15" s="28" t="s">
        <v>159</v>
      </c>
      <c r="K15" s="28" t="s">
        <v>97</v>
      </c>
      <c r="L15" s="28" t="s">
        <v>98</v>
      </c>
      <c r="M15" s="19" t="s">
        <v>99</v>
      </c>
      <c r="N15" s="19" t="s">
        <v>97</v>
      </c>
      <c r="O15" s="30" t="s">
        <v>100</v>
      </c>
      <c r="P15" s="30" t="s">
        <v>101</v>
      </c>
      <c r="Q15" s="19" t="s">
        <v>102</v>
      </c>
      <c r="R15" s="31" t="s">
        <v>97</v>
      </c>
      <c r="S15" s="115"/>
      <c r="T15" s="16"/>
      <c r="U15" s="34"/>
      <c r="V15" s="35"/>
      <c r="W15" s="16"/>
      <c r="X15" s="36"/>
      <c r="Y15" s="36"/>
      <c r="Z15" s="23"/>
      <c r="AA15" s="20"/>
      <c r="AB15" s="20"/>
      <c r="AC15" s="20"/>
      <c r="AD15" s="20"/>
      <c r="AE15" s="20"/>
      <c r="AF15" s="20"/>
    </row>
    <row r="16" spans="1:32" ht="18" customHeight="1">
      <c r="A16" s="132" t="s">
        <v>214</v>
      </c>
      <c r="B16" s="128" t="s">
        <v>25</v>
      </c>
      <c r="C16" s="132" t="s">
        <v>243</v>
      </c>
      <c r="D16" s="122">
        <v>6.53</v>
      </c>
      <c r="E16" s="130">
        <v>456</v>
      </c>
      <c r="F16" s="116">
        <v>344</v>
      </c>
      <c r="G16" s="54">
        <v>146.3</v>
      </c>
      <c r="H16" s="55">
        <v>142.8</v>
      </c>
      <c r="I16" s="111">
        <v>47.3</v>
      </c>
      <c r="J16" s="49">
        <v>129.8</v>
      </c>
      <c r="K16" s="49">
        <v>142.8</v>
      </c>
      <c r="L16" s="45">
        <v>144.32</v>
      </c>
      <c r="M16" s="41">
        <v>144.76</v>
      </c>
      <c r="N16" s="85">
        <v>142.8</v>
      </c>
      <c r="O16" s="47"/>
      <c r="P16" s="47"/>
      <c r="Q16" s="47"/>
      <c r="R16" s="46"/>
      <c r="S16" s="176" t="s">
        <v>244</v>
      </c>
      <c r="T16" s="16"/>
      <c r="U16" s="34"/>
      <c r="V16" s="35"/>
      <c r="W16" s="16"/>
      <c r="X16" s="36"/>
      <c r="Y16" s="36"/>
      <c r="Z16" s="23"/>
      <c r="AA16" s="20"/>
      <c r="AB16" s="20"/>
      <c r="AC16" s="20"/>
      <c r="AD16" s="20"/>
      <c r="AE16" s="20"/>
      <c r="AF16" s="20"/>
    </row>
    <row r="17" spans="1:32" ht="18" customHeight="1">
      <c r="A17" s="133"/>
      <c r="B17" s="129"/>
      <c r="C17" s="133"/>
      <c r="D17" s="123"/>
      <c r="E17" s="131"/>
      <c r="F17" s="117"/>
      <c r="G17" s="22" t="s">
        <v>220</v>
      </c>
      <c r="H17" s="33" t="s">
        <v>103</v>
      </c>
      <c r="I17" s="112"/>
      <c r="J17" s="28" t="s">
        <v>158</v>
      </c>
      <c r="K17" s="28" t="s">
        <v>103</v>
      </c>
      <c r="L17" s="28" t="s">
        <v>104</v>
      </c>
      <c r="M17" s="19" t="s">
        <v>105</v>
      </c>
      <c r="N17" s="19" t="s">
        <v>103</v>
      </c>
      <c r="O17" s="30" t="s">
        <v>106</v>
      </c>
      <c r="P17" s="30" t="s">
        <v>107</v>
      </c>
      <c r="Q17" s="30" t="s">
        <v>108</v>
      </c>
      <c r="R17" s="19" t="s">
        <v>103</v>
      </c>
      <c r="S17" s="125"/>
      <c r="T17" s="16"/>
      <c r="U17" s="34"/>
      <c r="V17" s="35"/>
      <c r="W17" s="16"/>
      <c r="X17" s="36"/>
      <c r="Y17" s="36"/>
      <c r="Z17" s="23"/>
      <c r="AA17" s="20"/>
      <c r="AB17" s="20"/>
      <c r="AC17" s="20"/>
      <c r="AD17" s="20"/>
      <c r="AE17" s="20"/>
      <c r="AF17" s="20"/>
    </row>
    <row r="18" spans="1:32" ht="18" customHeight="1">
      <c r="A18" s="128" t="s">
        <v>53</v>
      </c>
      <c r="B18" s="128" t="s">
        <v>29</v>
      </c>
      <c r="C18" s="128" t="s">
        <v>26</v>
      </c>
      <c r="D18" s="124">
        <v>7</v>
      </c>
      <c r="E18" s="122">
        <v>416</v>
      </c>
      <c r="F18" s="126">
        <v>308</v>
      </c>
      <c r="G18" s="56">
        <v>131.88</v>
      </c>
      <c r="H18" s="56">
        <v>128.78</v>
      </c>
      <c r="I18" s="111">
        <v>60.5</v>
      </c>
      <c r="J18" s="45">
        <v>119.38</v>
      </c>
      <c r="K18" s="45">
        <v>128.78</v>
      </c>
      <c r="L18" s="45">
        <v>129.85</v>
      </c>
      <c r="M18" s="41">
        <v>130.24</v>
      </c>
      <c r="N18" s="41">
        <v>128.78</v>
      </c>
      <c r="O18" s="47"/>
      <c r="P18" s="47"/>
      <c r="Q18" s="47"/>
      <c r="R18" s="47"/>
      <c r="S18" s="115"/>
      <c r="T18" s="16"/>
      <c r="U18" s="34"/>
      <c r="V18" s="35"/>
      <c r="W18" s="16"/>
      <c r="X18" s="36"/>
      <c r="Y18" s="36"/>
      <c r="Z18" s="23"/>
      <c r="AA18" s="20"/>
      <c r="AB18" s="20"/>
      <c r="AC18" s="20"/>
      <c r="AD18" s="20"/>
      <c r="AE18" s="20"/>
      <c r="AF18" s="20"/>
    </row>
    <row r="19" spans="1:32" ht="18" customHeight="1">
      <c r="A19" s="129"/>
      <c r="B19" s="129"/>
      <c r="C19" s="129"/>
      <c r="D19" s="125"/>
      <c r="E19" s="123"/>
      <c r="F19" s="127"/>
      <c r="G19" s="33" t="s">
        <v>221</v>
      </c>
      <c r="H19" s="33" t="s">
        <v>109</v>
      </c>
      <c r="I19" s="112"/>
      <c r="J19" s="28" t="s">
        <v>157</v>
      </c>
      <c r="K19" s="28" t="s">
        <v>109</v>
      </c>
      <c r="L19" s="28" t="s">
        <v>110</v>
      </c>
      <c r="M19" s="19" t="s">
        <v>111</v>
      </c>
      <c r="N19" s="19" t="s">
        <v>109</v>
      </c>
      <c r="O19" s="30" t="s">
        <v>112</v>
      </c>
      <c r="P19" s="30" t="s">
        <v>113</v>
      </c>
      <c r="Q19" s="30" t="s">
        <v>114</v>
      </c>
      <c r="R19" s="30" t="s">
        <v>109</v>
      </c>
      <c r="S19" s="115"/>
      <c r="T19" s="16"/>
      <c r="U19" s="34"/>
      <c r="V19" s="35"/>
      <c r="W19" s="16"/>
      <c r="X19" s="36"/>
      <c r="Y19" s="36"/>
      <c r="Z19" s="23"/>
      <c r="AA19" s="20"/>
      <c r="AB19" s="20"/>
      <c r="AC19" s="20"/>
      <c r="AD19" s="20"/>
      <c r="AE19" s="20"/>
      <c r="AF19" s="20"/>
    </row>
    <row r="20" spans="1:32" ht="18" customHeight="1">
      <c r="A20" s="128" t="s">
        <v>55</v>
      </c>
      <c r="B20" s="128" t="s">
        <v>29</v>
      </c>
      <c r="C20" s="128" t="s">
        <v>26</v>
      </c>
      <c r="D20" s="122">
        <v>17.9</v>
      </c>
      <c r="E20" s="122">
        <v>353</v>
      </c>
      <c r="F20" s="120">
        <v>135</v>
      </c>
      <c r="G20" s="55">
        <v>87.6</v>
      </c>
      <c r="H20" s="56">
        <v>84.89</v>
      </c>
      <c r="I20" s="111">
        <v>149.9</v>
      </c>
      <c r="J20" s="45">
        <v>80.13</v>
      </c>
      <c r="K20" s="45">
        <v>84.89</v>
      </c>
      <c r="L20" s="45">
        <v>86.48</v>
      </c>
      <c r="M20" s="41">
        <v>86.98</v>
      </c>
      <c r="N20" s="41">
        <v>84.89</v>
      </c>
      <c r="O20" s="47"/>
      <c r="P20" s="47"/>
      <c r="Q20" s="47"/>
      <c r="R20" s="46"/>
      <c r="S20" s="115"/>
      <c r="T20" s="16"/>
      <c r="U20" s="34"/>
      <c r="V20" s="35"/>
      <c r="W20" s="16"/>
      <c r="X20" s="36"/>
      <c r="Y20" s="36"/>
      <c r="Z20" s="23"/>
      <c r="AA20" s="20"/>
      <c r="AB20" s="20"/>
      <c r="AC20" s="20"/>
      <c r="AD20" s="20"/>
      <c r="AE20" s="20"/>
      <c r="AF20" s="20"/>
    </row>
    <row r="21" spans="1:32" ht="18" customHeight="1">
      <c r="A21" s="129"/>
      <c r="B21" s="129"/>
      <c r="C21" s="129"/>
      <c r="D21" s="123"/>
      <c r="E21" s="123"/>
      <c r="F21" s="121"/>
      <c r="G21" s="28" t="s">
        <v>222</v>
      </c>
      <c r="H21" s="28" t="s">
        <v>115</v>
      </c>
      <c r="I21" s="112"/>
      <c r="J21" s="28" t="s">
        <v>156</v>
      </c>
      <c r="K21" s="28" t="s">
        <v>115</v>
      </c>
      <c r="L21" s="28" t="s">
        <v>116</v>
      </c>
      <c r="M21" s="19" t="s">
        <v>117</v>
      </c>
      <c r="N21" s="19" t="s">
        <v>115</v>
      </c>
      <c r="O21" s="30" t="s">
        <v>118</v>
      </c>
      <c r="P21" s="30" t="s">
        <v>119</v>
      </c>
      <c r="Q21" s="30" t="s">
        <v>120</v>
      </c>
      <c r="R21" s="19" t="s">
        <v>115</v>
      </c>
      <c r="S21" s="115"/>
      <c r="T21" s="16"/>
      <c r="U21" s="34"/>
      <c r="V21" s="35"/>
      <c r="W21" s="16"/>
      <c r="X21" s="36"/>
      <c r="Y21" s="36"/>
      <c r="Z21" s="24"/>
      <c r="AA21" s="20"/>
      <c r="AB21" s="20"/>
      <c r="AC21" s="20"/>
      <c r="AD21" s="20"/>
      <c r="AE21" s="20"/>
      <c r="AF21" s="20"/>
    </row>
    <row r="22" spans="1:32" ht="18" customHeight="1">
      <c r="A22" s="128" t="s">
        <v>30</v>
      </c>
      <c r="B22" s="128" t="s">
        <v>31</v>
      </c>
      <c r="C22" s="128" t="s">
        <v>26</v>
      </c>
      <c r="D22" s="100">
        <v>12.3</v>
      </c>
      <c r="E22" s="100">
        <v>155</v>
      </c>
      <c r="F22" s="116">
        <v>75</v>
      </c>
      <c r="G22" s="45">
        <v>401.45</v>
      </c>
      <c r="H22" s="45">
        <v>396.45</v>
      </c>
      <c r="I22" s="111">
        <v>154</v>
      </c>
      <c r="J22" s="45">
        <v>389.75</v>
      </c>
      <c r="K22" s="45">
        <v>396.45</v>
      </c>
      <c r="L22" s="45">
        <v>399.07</v>
      </c>
      <c r="M22" s="41">
        <v>399.87</v>
      </c>
      <c r="N22" s="41">
        <v>396.45</v>
      </c>
      <c r="O22" s="47"/>
      <c r="P22" s="47"/>
      <c r="Q22" s="47"/>
      <c r="R22" s="47"/>
      <c r="S22" s="115"/>
      <c r="T22" s="16"/>
      <c r="U22" s="34"/>
      <c r="V22" s="35"/>
      <c r="W22" s="16"/>
      <c r="X22" s="36"/>
      <c r="Y22" s="36"/>
      <c r="Z22" s="24"/>
      <c r="AA22" s="20"/>
      <c r="AB22" s="20"/>
      <c r="AC22" s="20"/>
      <c r="AD22" s="20"/>
      <c r="AE22" s="20"/>
      <c r="AF22" s="20"/>
    </row>
    <row r="23" spans="1:32" ht="18" customHeight="1">
      <c r="A23" s="129"/>
      <c r="B23" s="129"/>
      <c r="C23" s="129"/>
      <c r="D23" s="101"/>
      <c r="E23" s="101"/>
      <c r="F23" s="117"/>
      <c r="G23" s="28" t="s">
        <v>223</v>
      </c>
      <c r="H23" s="28" t="s">
        <v>121</v>
      </c>
      <c r="I23" s="112"/>
      <c r="J23" s="28" t="s">
        <v>155</v>
      </c>
      <c r="K23" s="28" t="s">
        <v>121</v>
      </c>
      <c r="L23" s="28" t="s">
        <v>122</v>
      </c>
      <c r="M23" s="19" t="s">
        <v>123</v>
      </c>
      <c r="N23" s="27" t="s">
        <v>121</v>
      </c>
      <c r="O23" s="30" t="s">
        <v>124</v>
      </c>
      <c r="P23" s="30" t="s">
        <v>125</v>
      </c>
      <c r="Q23" s="30" t="s">
        <v>126</v>
      </c>
      <c r="R23" s="30" t="s">
        <v>121</v>
      </c>
      <c r="S23" s="115"/>
      <c r="T23" s="16"/>
      <c r="U23" s="34"/>
      <c r="V23" s="35"/>
      <c r="W23" s="16"/>
      <c r="X23" s="36"/>
      <c r="Y23" s="36"/>
      <c r="Z23" s="24"/>
      <c r="AA23" s="20"/>
      <c r="AB23" s="20"/>
      <c r="AC23" s="20"/>
      <c r="AD23" s="20"/>
      <c r="AE23" s="20"/>
      <c r="AF23" s="20"/>
    </row>
    <row r="24" spans="1:32" ht="18" customHeight="1">
      <c r="A24" s="128" t="s">
        <v>57</v>
      </c>
      <c r="B24" s="128" t="s">
        <v>32</v>
      </c>
      <c r="C24" s="128" t="s">
        <v>26</v>
      </c>
      <c r="D24" s="122">
        <v>2.21</v>
      </c>
      <c r="E24" s="100">
        <v>158.68</v>
      </c>
      <c r="F24" s="116">
        <v>104</v>
      </c>
      <c r="G24" s="49">
        <v>135.9</v>
      </c>
      <c r="H24" s="45">
        <v>134.02</v>
      </c>
      <c r="I24" s="111">
        <v>19.9</v>
      </c>
      <c r="J24" s="45">
        <v>124.52</v>
      </c>
      <c r="K24" s="45">
        <v>134.02</v>
      </c>
      <c r="L24" s="45">
        <v>135.27</v>
      </c>
      <c r="M24" s="45">
        <v>135.7</v>
      </c>
      <c r="N24" s="41">
        <v>134.02</v>
      </c>
      <c r="O24" s="47"/>
      <c r="P24" s="47"/>
      <c r="Q24" s="47"/>
      <c r="R24" s="47"/>
      <c r="S24" s="115"/>
      <c r="T24" s="16"/>
      <c r="U24" s="34"/>
      <c r="V24" s="35"/>
      <c r="W24" s="16"/>
      <c r="X24" s="36"/>
      <c r="Y24" s="36"/>
      <c r="Z24" s="24"/>
      <c r="AA24" s="20"/>
      <c r="AB24" s="20"/>
      <c r="AC24" s="20"/>
      <c r="AD24" s="20"/>
      <c r="AE24" s="20"/>
      <c r="AF24" s="20"/>
    </row>
    <row r="25" spans="1:32" ht="18" customHeight="1">
      <c r="A25" s="129"/>
      <c r="B25" s="129"/>
      <c r="C25" s="129"/>
      <c r="D25" s="123"/>
      <c r="E25" s="101"/>
      <c r="F25" s="117"/>
      <c r="G25" s="28" t="s">
        <v>224</v>
      </c>
      <c r="H25" s="28" t="s">
        <v>127</v>
      </c>
      <c r="I25" s="112"/>
      <c r="J25" s="28" t="s">
        <v>154</v>
      </c>
      <c r="K25" s="28" t="s">
        <v>127</v>
      </c>
      <c r="L25" s="28" t="s">
        <v>128</v>
      </c>
      <c r="M25" s="28" t="s">
        <v>129</v>
      </c>
      <c r="N25" s="19" t="s">
        <v>127</v>
      </c>
      <c r="O25" s="30" t="s">
        <v>130</v>
      </c>
      <c r="P25" s="30" t="s">
        <v>131</v>
      </c>
      <c r="Q25" s="30" t="s">
        <v>132</v>
      </c>
      <c r="R25" s="30" t="s">
        <v>127</v>
      </c>
      <c r="S25" s="115"/>
      <c r="T25" s="16"/>
      <c r="U25" s="34"/>
      <c r="V25" s="35"/>
      <c r="W25" s="16"/>
      <c r="X25" s="36"/>
      <c r="Y25" s="36"/>
      <c r="Z25" s="24"/>
      <c r="AA25" s="20"/>
      <c r="AB25" s="20"/>
      <c r="AC25" s="20"/>
      <c r="AD25" s="20"/>
      <c r="AE25" s="20"/>
      <c r="AF25" s="20"/>
    </row>
    <row r="26" spans="1:32" ht="18" customHeight="1">
      <c r="A26" s="128" t="s">
        <v>56</v>
      </c>
      <c r="B26" s="128" t="s">
        <v>29</v>
      </c>
      <c r="C26" s="128" t="s">
        <v>26</v>
      </c>
      <c r="D26" s="100">
        <v>5</v>
      </c>
      <c r="E26" s="100">
        <v>164.7</v>
      </c>
      <c r="F26" s="120">
        <v>93</v>
      </c>
      <c r="G26" s="45">
        <v>127.67</v>
      </c>
      <c r="H26" s="45">
        <v>125.07</v>
      </c>
      <c r="I26" s="118">
        <v>40.5</v>
      </c>
      <c r="J26" s="45">
        <v>114.87</v>
      </c>
      <c r="K26" s="45">
        <v>125.07</v>
      </c>
      <c r="L26" s="45">
        <v>126.96</v>
      </c>
      <c r="M26" s="41">
        <v>127.65</v>
      </c>
      <c r="N26" s="50">
        <v>125.07</v>
      </c>
      <c r="O26" s="47"/>
      <c r="P26" s="47"/>
      <c r="Q26" s="47"/>
      <c r="R26" s="47"/>
      <c r="S26" s="115"/>
      <c r="T26" s="16"/>
      <c r="U26" s="34"/>
      <c r="V26" s="35"/>
      <c r="W26" s="16"/>
      <c r="X26" s="36"/>
      <c r="Y26" s="36"/>
      <c r="Z26" s="24"/>
      <c r="AA26" s="20"/>
      <c r="AB26" s="20"/>
      <c r="AC26" s="20"/>
      <c r="AD26" s="20"/>
      <c r="AE26" s="20"/>
      <c r="AF26" s="20"/>
    </row>
    <row r="27" spans="1:32" ht="18" customHeight="1">
      <c r="A27" s="129"/>
      <c r="B27" s="129"/>
      <c r="C27" s="129"/>
      <c r="D27" s="101"/>
      <c r="E27" s="101"/>
      <c r="F27" s="121"/>
      <c r="G27" s="28" t="s">
        <v>138</v>
      </c>
      <c r="H27" s="28" t="s">
        <v>133</v>
      </c>
      <c r="I27" s="119"/>
      <c r="J27" s="28" t="s">
        <v>153</v>
      </c>
      <c r="K27" s="28" t="s">
        <v>133</v>
      </c>
      <c r="L27" s="28" t="s">
        <v>134</v>
      </c>
      <c r="M27" s="19" t="s">
        <v>135</v>
      </c>
      <c r="N27" s="30" t="s">
        <v>133</v>
      </c>
      <c r="O27" s="31" t="s">
        <v>136</v>
      </c>
      <c r="P27" s="30" t="s">
        <v>137</v>
      </c>
      <c r="Q27" s="30" t="s">
        <v>138</v>
      </c>
      <c r="R27" s="30" t="s">
        <v>133</v>
      </c>
      <c r="S27" s="115"/>
      <c r="T27" s="16"/>
      <c r="U27" s="34"/>
      <c r="V27" s="35"/>
      <c r="W27" s="16"/>
      <c r="X27" s="36"/>
      <c r="Y27" s="36"/>
      <c r="Z27" s="24"/>
      <c r="AA27" s="20"/>
      <c r="AB27" s="20"/>
      <c r="AC27" s="20"/>
      <c r="AD27" s="20"/>
      <c r="AE27" s="20"/>
      <c r="AF27" s="20"/>
    </row>
    <row r="28" spans="1:32" ht="18" customHeight="1">
      <c r="A28" s="128" t="s">
        <v>59</v>
      </c>
      <c r="B28" s="128" t="s">
        <v>32</v>
      </c>
      <c r="C28" s="128" t="s">
        <v>26</v>
      </c>
      <c r="D28" s="100">
        <v>7.9</v>
      </c>
      <c r="E28" s="100">
        <v>103.03</v>
      </c>
      <c r="F28" s="120">
        <v>56.35</v>
      </c>
      <c r="G28" s="57">
        <v>113.4</v>
      </c>
      <c r="H28" s="45">
        <v>111.23</v>
      </c>
      <c r="I28" s="111">
        <v>109</v>
      </c>
      <c r="J28" s="45">
        <v>105.48</v>
      </c>
      <c r="K28" s="45">
        <v>111.23</v>
      </c>
      <c r="L28" s="41">
        <v>112.37</v>
      </c>
      <c r="M28" s="51">
        <v>112.69</v>
      </c>
      <c r="N28" s="45">
        <v>111.23</v>
      </c>
      <c r="O28" s="46"/>
      <c r="P28" s="47"/>
      <c r="Q28" s="47"/>
      <c r="R28" s="48"/>
      <c r="S28" s="115"/>
      <c r="T28" s="16"/>
      <c r="U28" s="34"/>
      <c r="V28" s="35"/>
      <c r="W28" s="16"/>
      <c r="X28" s="36"/>
      <c r="Y28" s="36"/>
      <c r="Z28" s="24"/>
      <c r="AA28" s="20"/>
      <c r="AB28" s="20"/>
      <c r="AC28" s="20"/>
      <c r="AD28" s="20"/>
      <c r="AE28" s="20"/>
      <c r="AF28" s="20"/>
    </row>
    <row r="29" spans="1:32" ht="18" customHeight="1">
      <c r="A29" s="129"/>
      <c r="B29" s="129"/>
      <c r="C29" s="129"/>
      <c r="D29" s="101"/>
      <c r="E29" s="101"/>
      <c r="F29" s="121"/>
      <c r="G29" s="28" t="s">
        <v>200</v>
      </c>
      <c r="H29" s="28" t="s">
        <v>139</v>
      </c>
      <c r="I29" s="112"/>
      <c r="J29" s="28" t="s">
        <v>152</v>
      </c>
      <c r="K29" s="28" t="s">
        <v>139</v>
      </c>
      <c r="L29" s="19" t="s">
        <v>140</v>
      </c>
      <c r="M29" s="30" t="s">
        <v>141</v>
      </c>
      <c r="N29" s="29" t="s">
        <v>139</v>
      </c>
      <c r="O29" s="19" t="s">
        <v>142</v>
      </c>
      <c r="P29" s="30" t="s">
        <v>143</v>
      </c>
      <c r="Q29" s="30" t="s">
        <v>144</v>
      </c>
      <c r="R29" s="30" t="s">
        <v>139</v>
      </c>
      <c r="S29" s="115"/>
      <c r="T29" s="16"/>
      <c r="U29" s="34"/>
      <c r="V29" s="35"/>
      <c r="W29" s="16"/>
      <c r="X29" s="36"/>
      <c r="Y29" s="36"/>
      <c r="Z29" s="24"/>
      <c r="AA29" s="20"/>
      <c r="AB29" s="20"/>
      <c r="AC29" s="20"/>
      <c r="AD29" s="20"/>
      <c r="AE29" s="20"/>
      <c r="AF29" s="20"/>
    </row>
    <row r="30" spans="1:32" ht="18" customHeight="1">
      <c r="A30" s="128" t="s">
        <v>58</v>
      </c>
      <c r="B30" s="128" t="s">
        <v>29</v>
      </c>
      <c r="C30" s="128" t="s">
        <v>26</v>
      </c>
      <c r="D30" s="100">
        <v>2.7</v>
      </c>
      <c r="E30" s="100">
        <v>114</v>
      </c>
      <c r="F30" s="116">
        <v>59.4</v>
      </c>
      <c r="G30" s="57">
        <v>117.8</v>
      </c>
      <c r="H30" s="49">
        <v>115.1</v>
      </c>
      <c r="I30" s="111">
        <v>23.6</v>
      </c>
      <c r="J30" s="49">
        <v>108.6</v>
      </c>
      <c r="K30" s="49">
        <v>115.1</v>
      </c>
      <c r="L30" s="42">
        <v>116.82</v>
      </c>
      <c r="M30" s="52">
        <v>117.45</v>
      </c>
      <c r="N30" s="52">
        <v>117.45</v>
      </c>
      <c r="O30" s="48"/>
      <c r="P30" s="47"/>
      <c r="Q30" s="47"/>
      <c r="R30" s="48"/>
      <c r="S30" s="115"/>
      <c r="T30" s="16"/>
      <c r="U30" s="34"/>
      <c r="V30" s="35"/>
      <c r="W30" s="16"/>
      <c r="X30" s="36"/>
      <c r="Y30" s="36"/>
      <c r="Z30" s="24"/>
      <c r="AA30" s="20"/>
      <c r="AB30" s="20"/>
      <c r="AC30" s="20"/>
      <c r="AD30" s="20"/>
      <c r="AE30" s="20"/>
      <c r="AF30" s="20"/>
    </row>
    <row r="31" spans="1:32" ht="18" customHeight="1">
      <c r="A31" s="129"/>
      <c r="B31" s="129"/>
      <c r="C31" s="129"/>
      <c r="D31" s="101"/>
      <c r="E31" s="101"/>
      <c r="F31" s="117"/>
      <c r="G31" s="28" t="s">
        <v>225</v>
      </c>
      <c r="H31" s="28" t="s">
        <v>145</v>
      </c>
      <c r="I31" s="112"/>
      <c r="J31" s="28" t="s">
        <v>151</v>
      </c>
      <c r="K31" s="28" t="s">
        <v>145</v>
      </c>
      <c r="L31" s="19" t="s">
        <v>146</v>
      </c>
      <c r="M31" s="30" t="s">
        <v>147</v>
      </c>
      <c r="N31" s="30" t="s">
        <v>145</v>
      </c>
      <c r="O31" s="30" t="s">
        <v>148</v>
      </c>
      <c r="P31" s="30" t="s">
        <v>149</v>
      </c>
      <c r="Q31" s="30" t="s">
        <v>150</v>
      </c>
      <c r="R31" s="30" t="s">
        <v>145</v>
      </c>
      <c r="S31" s="115"/>
      <c r="T31" s="16"/>
      <c r="U31" s="34"/>
      <c r="V31" s="35"/>
      <c r="W31" s="16"/>
      <c r="X31" s="36"/>
      <c r="Y31" s="36"/>
      <c r="Z31" s="24"/>
      <c r="AA31" s="20"/>
      <c r="AB31" s="20"/>
      <c r="AC31" s="20"/>
      <c r="AD31" s="20"/>
      <c r="AE31" s="20"/>
      <c r="AF31" s="20"/>
    </row>
    <row r="32" spans="1:20" ht="27" customHeight="1">
      <c r="A32" s="109" t="s">
        <v>241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>
        <v>1</v>
      </c>
    </row>
    <row r="33" spans="1:20" ht="23.25" customHeight="1">
      <c r="A33" s="142" t="s">
        <v>71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>
        <v>2</v>
      </c>
    </row>
    <row r="34" spans="20:24" ht="14.25">
      <c r="T34">
        <v>3</v>
      </c>
      <c r="X34" s="21"/>
    </row>
    <row r="35" spans="20:29" ht="14.25">
      <c r="T35">
        <v>4</v>
      </c>
      <c r="X35" s="21"/>
      <c r="AC35" s="20"/>
    </row>
    <row r="36" ht="14.25">
      <c r="T36">
        <v>5</v>
      </c>
    </row>
    <row r="37" ht="14.25">
      <c r="T37">
        <v>6</v>
      </c>
    </row>
    <row r="38" ht="14.25">
      <c r="T38">
        <v>7</v>
      </c>
    </row>
    <row r="39" ht="14.25">
      <c r="T39">
        <v>8</v>
      </c>
    </row>
    <row r="40" ht="14.25">
      <c r="T40">
        <v>9</v>
      </c>
    </row>
    <row r="41" ht="14.25">
      <c r="T41">
        <v>10</v>
      </c>
    </row>
    <row r="42" ht="14.25">
      <c r="T42">
        <v>11</v>
      </c>
    </row>
    <row r="43" ht="14.25">
      <c r="T43">
        <v>12</v>
      </c>
    </row>
    <row r="44" ht="14.25">
      <c r="T44">
        <v>13</v>
      </c>
    </row>
  </sheetData>
  <sheetProtection/>
  <mergeCells count="120">
    <mergeCell ref="A1:S1"/>
    <mergeCell ref="A2:A5"/>
    <mergeCell ref="B2:B5"/>
    <mergeCell ref="C2:C5"/>
    <mergeCell ref="D2:D5"/>
    <mergeCell ref="E2:F3"/>
    <mergeCell ref="G2:G5"/>
    <mergeCell ref="H2:I3"/>
    <mergeCell ref="J2:M3"/>
    <mergeCell ref="N2:Q3"/>
    <mergeCell ref="R2:R5"/>
    <mergeCell ref="S2:S5"/>
    <mergeCell ref="H4:H5"/>
    <mergeCell ref="I4:I5"/>
    <mergeCell ref="A6:A7"/>
    <mergeCell ref="B6:B7"/>
    <mergeCell ref="C6:C7"/>
    <mergeCell ref="D6:D7"/>
    <mergeCell ref="E6:E7"/>
    <mergeCell ref="F6:F7"/>
    <mergeCell ref="I6:I7"/>
    <mergeCell ref="S6:S7"/>
    <mergeCell ref="A8:A9"/>
    <mergeCell ref="B8:B9"/>
    <mergeCell ref="C8:C9"/>
    <mergeCell ref="D8:D9"/>
    <mergeCell ref="E8:E9"/>
    <mergeCell ref="F8:F9"/>
    <mergeCell ref="I8:I9"/>
    <mergeCell ref="S8:S9"/>
    <mergeCell ref="A10:A11"/>
    <mergeCell ref="B10:B11"/>
    <mergeCell ref="C10:C11"/>
    <mergeCell ref="D10:D11"/>
    <mergeCell ref="E10:E11"/>
    <mergeCell ref="F10:F11"/>
    <mergeCell ref="I10:I11"/>
    <mergeCell ref="S10:S11"/>
    <mergeCell ref="A12:A13"/>
    <mergeCell ref="B12:B13"/>
    <mergeCell ref="C12:C13"/>
    <mergeCell ref="D12:D13"/>
    <mergeCell ref="E12:E13"/>
    <mergeCell ref="F12:F13"/>
    <mergeCell ref="I12:I13"/>
    <mergeCell ref="S12:S13"/>
    <mergeCell ref="A14:A15"/>
    <mergeCell ref="B14:B15"/>
    <mergeCell ref="C14:C15"/>
    <mergeCell ref="D14:D15"/>
    <mergeCell ref="E14:E15"/>
    <mergeCell ref="F14:F15"/>
    <mergeCell ref="I14:I15"/>
    <mergeCell ref="S14:S15"/>
    <mergeCell ref="A16:A17"/>
    <mergeCell ref="B16:B17"/>
    <mergeCell ref="C16:C17"/>
    <mergeCell ref="D16:D17"/>
    <mergeCell ref="E16:E17"/>
    <mergeCell ref="F16:F17"/>
    <mergeCell ref="I16:I17"/>
    <mergeCell ref="S16:S17"/>
    <mergeCell ref="A18:A19"/>
    <mergeCell ref="B18:B19"/>
    <mergeCell ref="C18:C19"/>
    <mergeCell ref="D18:D19"/>
    <mergeCell ref="E18:E19"/>
    <mergeCell ref="F18:F19"/>
    <mergeCell ref="I18:I19"/>
    <mergeCell ref="S18:S19"/>
    <mergeCell ref="A20:A21"/>
    <mergeCell ref="B20:B21"/>
    <mergeCell ref="C20:C21"/>
    <mergeCell ref="D20:D21"/>
    <mergeCell ref="E20:E21"/>
    <mergeCell ref="F20:F21"/>
    <mergeCell ref="I20:I21"/>
    <mergeCell ref="S20:S21"/>
    <mergeCell ref="A22:A23"/>
    <mergeCell ref="B22:B23"/>
    <mergeCell ref="C22:C23"/>
    <mergeCell ref="D22:D23"/>
    <mergeCell ref="E22:E23"/>
    <mergeCell ref="F22:F23"/>
    <mergeCell ref="I22:I23"/>
    <mergeCell ref="S22:S23"/>
    <mergeCell ref="A24:A25"/>
    <mergeCell ref="B24:B25"/>
    <mergeCell ref="C24:C25"/>
    <mergeCell ref="D24:D25"/>
    <mergeCell ref="E24:E25"/>
    <mergeCell ref="F24:F25"/>
    <mergeCell ref="I24:I25"/>
    <mergeCell ref="S24:S25"/>
    <mergeCell ref="A26:A27"/>
    <mergeCell ref="B26:B27"/>
    <mergeCell ref="C26:C27"/>
    <mergeCell ref="D26:D27"/>
    <mergeCell ref="E26:E27"/>
    <mergeCell ref="F26:F27"/>
    <mergeCell ref="I26:I27"/>
    <mergeCell ref="S26:S27"/>
    <mergeCell ref="A28:A29"/>
    <mergeCell ref="B28:B29"/>
    <mergeCell ref="C28:C29"/>
    <mergeCell ref="D28:D29"/>
    <mergeCell ref="E28:E29"/>
    <mergeCell ref="F28:F29"/>
    <mergeCell ref="I28:I29"/>
    <mergeCell ref="S28:S29"/>
    <mergeCell ref="I30:I31"/>
    <mergeCell ref="S30:S31"/>
    <mergeCell ref="A32:S32"/>
    <mergeCell ref="A33:S33"/>
    <mergeCell ref="A30:A31"/>
    <mergeCell ref="B30:B31"/>
    <mergeCell ref="C30:C31"/>
    <mergeCell ref="D30:D31"/>
    <mergeCell ref="E30:E31"/>
    <mergeCell ref="F30:F31"/>
  </mergeCells>
  <printOptions horizontalCentered="1"/>
  <pageMargins left="0.1968503937007874" right="0.1968503937007874" top="0.7874015748031497" bottom="0.5905511811023623" header="0.2755905511811024" footer="0.3937007874015748"/>
  <pageSetup horizontalDpi="600" verticalDpi="600" orientation="landscape" paperSize="9" r:id="rId1"/>
  <headerFooter alignWithMargins="0">
    <oddFooter>&amp;C&amp;9第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29" sqref="V29"/>
    </sheetView>
  </sheetViews>
  <sheetFormatPr defaultColWidth="9.00390625" defaultRowHeight="14.25"/>
  <cols>
    <col min="1" max="1" width="5.625" style="13" customWidth="1"/>
    <col min="2" max="2" width="5.125" style="13" customWidth="1"/>
    <col min="3" max="3" width="4.125" style="13" customWidth="1"/>
    <col min="4" max="4" width="6.875" style="13" customWidth="1"/>
    <col min="5" max="6" width="5.625" style="13" customWidth="1"/>
    <col min="7" max="11" width="7.125" style="13" customWidth="1"/>
    <col min="12" max="12" width="7.125" style="3" customWidth="1"/>
    <col min="13" max="18" width="7.125" style="13" customWidth="1"/>
    <col min="19" max="19" width="15.25390625" style="13" customWidth="1"/>
    <col min="20" max="16384" width="9.00390625" style="13" customWidth="1"/>
  </cols>
  <sheetData>
    <row r="1" spans="1:19" ht="27" customHeight="1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 customHeight="1">
      <c r="A2" s="172" t="s">
        <v>238</v>
      </c>
      <c r="B2" s="155" t="s">
        <v>1</v>
      </c>
      <c r="C2" s="173" t="s">
        <v>33</v>
      </c>
      <c r="D2" s="155" t="s">
        <v>34</v>
      </c>
      <c r="E2" s="157" t="s">
        <v>35</v>
      </c>
      <c r="F2" s="158"/>
      <c r="G2" s="159" t="s">
        <v>237</v>
      </c>
      <c r="H2" s="157" t="s">
        <v>5</v>
      </c>
      <c r="I2" s="161"/>
      <c r="J2" s="162" t="s">
        <v>36</v>
      </c>
      <c r="K2" s="163"/>
      <c r="L2" s="163"/>
      <c r="M2" s="164"/>
      <c r="N2" s="161" t="s">
        <v>37</v>
      </c>
      <c r="O2" s="161"/>
      <c r="P2" s="161"/>
      <c r="Q2" s="158"/>
      <c r="R2" s="159" t="s">
        <v>235</v>
      </c>
      <c r="S2" s="155" t="s">
        <v>8</v>
      </c>
    </row>
    <row r="3" spans="1:19" ht="15" customHeight="1">
      <c r="A3" s="158"/>
      <c r="B3" s="160"/>
      <c r="C3" s="173"/>
      <c r="D3" s="160"/>
      <c r="E3" s="157"/>
      <c r="F3" s="158"/>
      <c r="G3" s="160"/>
      <c r="H3" s="157"/>
      <c r="I3" s="161"/>
      <c r="J3" s="165"/>
      <c r="K3" s="166"/>
      <c r="L3" s="166"/>
      <c r="M3" s="167"/>
      <c r="N3" s="155"/>
      <c r="O3" s="155"/>
      <c r="P3" s="155"/>
      <c r="Q3" s="162"/>
      <c r="R3" s="160"/>
      <c r="S3" s="160"/>
    </row>
    <row r="4" spans="1:19" ht="21" customHeight="1">
      <c r="A4" s="158"/>
      <c r="B4" s="160"/>
      <c r="C4" s="173"/>
      <c r="D4" s="160"/>
      <c r="E4" s="68" t="s">
        <v>9</v>
      </c>
      <c r="F4" s="68" t="s">
        <v>10</v>
      </c>
      <c r="G4" s="160"/>
      <c r="H4" s="170" t="s">
        <v>239</v>
      </c>
      <c r="I4" s="161" t="s">
        <v>38</v>
      </c>
      <c r="J4" s="68" t="s">
        <v>12</v>
      </c>
      <c r="K4" s="68" t="s">
        <v>13</v>
      </c>
      <c r="L4" s="69" t="s">
        <v>14</v>
      </c>
      <c r="M4" s="70" t="s">
        <v>15</v>
      </c>
      <c r="N4" s="68" t="s">
        <v>16</v>
      </c>
      <c r="O4" s="68" t="s">
        <v>17</v>
      </c>
      <c r="P4" s="68" t="s">
        <v>18</v>
      </c>
      <c r="Q4" s="70" t="s">
        <v>19</v>
      </c>
      <c r="R4" s="160"/>
      <c r="S4" s="160"/>
    </row>
    <row r="5" spans="1:19" ht="21" customHeight="1">
      <c r="A5" s="162"/>
      <c r="B5" s="156"/>
      <c r="C5" s="163"/>
      <c r="D5" s="156"/>
      <c r="E5" s="74" t="s">
        <v>20</v>
      </c>
      <c r="F5" s="74" t="s">
        <v>20</v>
      </c>
      <c r="G5" s="160"/>
      <c r="H5" s="164"/>
      <c r="I5" s="155"/>
      <c r="J5" s="71" t="s">
        <v>21</v>
      </c>
      <c r="K5" s="71" t="s">
        <v>22</v>
      </c>
      <c r="L5" s="72" t="s">
        <v>23</v>
      </c>
      <c r="M5" s="73" t="s">
        <v>23</v>
      </c>
      <c r="N5" s="71" t="s">
        <v>21</v>
      </c>
      <c r="O5" s="71" t="s">
        <v>21</v>
      </c>
      <c r="P5" s="71" t="s">
        <v>21</v>
      </c>
      <c r="Q5" s="73" t="s">
        <v>21</v>
      </c>
      <c r="R5" s="160"/>
      <c r="S5" s="160"/>
    </row>
    <row r="6" spans="1:19" ht="18" customHeight="1">
      <c r="A6" s="155" t="s">
        <v>62</v>
      </c>
      <c r="B6" s="155" t="s">
        <v>27</v>
      </c>
      <c r="C6" s="155" t="s">
        <v>26</v>
      </c>
      <c r="D6" s="113">
        <v>3.47</v>
      </c>
      <c r="E6" s="168">
        <v>90.1</v>
      </c>
      <c r="F6" s="169">
        <v>62.5</v>
      </c>
      <c r="G6" s="58">
        <v>264.39</v>
      </c>
      <c r="H6" s="58">
        <v>260.39</v>
      </c>
      <c r="I6" s="154">
        <v>68.8</v>
      </c>
      <c r="J6" s="58">
        <v>246.29</v>
      </c>
      <c r="K6" s="58">
        <v>260.39</v>
      </c>
      <c r="L6" s="38">
        <v>262.55</v>
      </c>
      <c r="M6" s="62">
        <v>263.25</v>
      </c>
      <c r="N6" s="58">
        <v>260.39</v>
      </c>
      <c r="O6" s="58"/>
      <c r="P6" s="58"/>
      <c r="Q6" s="58"/>
      <c r="R6" s="63"/>
      <c r="S6" s="147"/>
    </row>
    <row r="7" spans="1:25" ht="18" customHeight="1">
      <c r="A7" s="156"/>
      <c r="B7" s="156"/>
      <c r="C7" s="156"/>
      <c r="D7" s="114"/>
      <c r="E7" s="114"/>
      <c r="F7" s="150"/>
      <c r="G7" s="22" t="s">
        <v>228</v>
      </c>
      <c r="H7" s="22" t="s">
        <v>107</v>
      </c>
      <c r="I7" s="154"/>
      <c r="J7" s="26" t="s">
        <v>163</v>
      </c>
      <c r="K7" s="26" t="s">
        <v>107</v>
      </c>
      <c r="L7" s="27" t="s">
        <v>171</v>
      </c>
      <c r="M7" s="32" t="s">
        <v>172</v>
      </c>
      <c r="N7" s="26" t="s">
        <v>107</v>
      </c>
      <c r="O7" s="26" t="s">
        <v>173</v>
      </c>
      <c r="P7" s="26" t="s">
        <v>174</v>
      </c>
      <c r="Q7" s="26" t="s">
        <v>150</v>
      </c>
      <c r="R7" s="37" t="s">
        <v>107</v>
      </c>
      <c r="S7" s="125"/>
      <c r="U7" s="18">
        <v>3</v>
      </c>
      <c r="V7" s="18">
        <f>U7+15</f>
        <v>18</v>
      </c>
      <c r="X7" s="13" t="str">
        <f>TEXT(G7,"0.00")</f>
        <v>118.60</v>
      </c>
      <c r="Y7" s="13" t="str">
        <f>TEXT(H7,"0.00")</f>
        <v>114.60</v>
      </c>
    </row>
    <row r="8" spans="1:22" ht="18" customHeight="1">
      <c r="A8" s="155" t="s">
        <v>61</v>
      </c>
      <c r="B8" s="155" t="s">
        <v>29</v>
      </c>
      <c r="C8" s="155" t="s">
        <v>26</v>
      </c>
      <c r="D8" s="113">
        <v>4.8</v>
      </c>
      <c r="E8" s="113">
        <v>92.6</v>
      </c>
      <c r="F8" s="149">
        <v>59.4</v>
      </c>
      <c r="G8" s="59">
        <v>148.04</v>
      </c>
      <c r="H8" s="59">
        <v>144.77</v>
      </c>
      <c r="I8" s="154">
        <v>84.2</v>
      </c>
      <c r="J8" s="59">
        <v>134.87</v>
      </c>
      <c r="K8" s="59">
        <v>144.77</v>
      </c>
      <c r="L8" s="41">
        <v>146.73</v>
      </c>
      <c r="M8" s="56">
        <v>147.41</v>
      </c>
      <c r="N8" s="59">
        <v>144.77</v>
      </c>
      <c r="O8" s="53"/>
      <c r="P8" s="53"/>
      <c r="Q8" s="53"/>
      <c r="R8" s="64"/>
      <c r="S8" s="147"/>
      <c r="U8" s="18"/>
      <c r="V8" s="18"/>
    </row>
    <row r="9" spans="1:25" ht="18" customHeight="1">
      <c r="A9" s="156"/>
      <c r="B9" s="156"/>
      <c r="C9" s="156"/>
      <c r="D9" s="114"/>
      <c r="E9" s="114"/>
      <c r="F9" s="150"/>
      <c r="G9" s="26" t="s">
        <v>130</v>
      </c>
      <c r="H9" s="26" t="s">
        <v>143</v>
      </c>
      <c r="I9" s="154"/>
      <c r="J9" s="26" t="s">
        <v>164</v>
      </c>
      <c r="K9" s="26" t="s">
        <v>143</v>
      </c>
      <c r="L9" s="27" t="s">
        <v>175</v>
      </c>
      <c r="M9" s="32" t="s">
        <v>176</v>
      </c>
      <c r="N9" s="26" t="s">
        <v>143</v>
      </c>
      <c r="O9" s="26" t="s">
        <v>177</v>
      </c>
      <c r="P9" s="26" t="s">
        <v>178</v>
      </c>
      <c r="Q9" s="26" t="s">
        <v>179</v>
      </c>
      <c r="R9" s="37" t="s">
        <v>143</v>
      </c>
      <c r="S9" s="125"/>
      <c r="U9" s="18">
        <v>2</v>
      </c>
      <c r="V9" s="18">
        <f aca="true" t="shared" si="0" ref="V9:V21">U9+15</f>
        <v>17</v>
      </c>
      <c r="X9" s="13" t="str">
        <f aca="true" t="shared" si="1" ref="X9:Y21">TEXT(G9,"0.00")</f>
        <v>104.90</v>
      </c>
      <c r="Y9" s="13" t="str">
        <f t="shared" si="1"/>
        <v>101.40</v>
      </c>
    </row>
    <row r="10" spans="1:22" ht="18" customHeight="1">
      <c r="A10" s="155" t="s">
        <v>63</v>
      </c>
      <c r="B10" s="155" t="s">
        <v>29</v>
      </c>
      <c r="C10" s="155" t="s">
        <v>26</v>
      </c>
      <c r="D10" s="113">
        <v>2.2</v>
      </c>
      <c r="E10" s="113">
        <v>75.78</v>
      </c>
      <c r="F10" s="149">
        <v>48.9</v>
      </c>
      <c r="G10" s="54">
        <v>108</v>
      </c>
      <c r="H10" s="54">
        <v>105.1</v>
      </c>
      <c r="I10" s="151">
        <v>36.9</v>
      </c>
      <c r="J10" s="54">
        <v>96.84</v>
      </c>
      <c r="K10" s="54">
        <v>105.1</v>
      </c>
      <c r="L10" s="42">
        <v>106.32</v>
      </c>
      <c r="M10" s="55">
        <v>106.83</v>
      </c>
      <c r="N10" s="54">
        <v>105.1</v>
      </c>
      <c r="O10" s="53"/>
      <c r="P10" s="53"/>
      <c r="Q10" s="53"/>
      <c r="R10" s="53"/>
      <c r="S10" s="147"/>
      <c r="U10" s="18"/>
      <c r="V10" s="18"/>
    </row>
    <row r="11" spans="1:25" ht="18" customHeight="1">
      <c r="A11" s="156"/>
      <c r="B11" s="156"/>
      <c r="C11" s="156"/>
      <c r="D11" s="114"/>
      <c r="E11" s="114"/>
      <c r="F11" s="150"/>
      <c r="G11" s="26" t="s">
        <v>229</v>
      </c>
      <c r="H11" s="26" t="s">
        <v>180</v>
      </c>
      <c r="I11" s="151"/>
      <c r="J11" s="26" t="s">
        <v>165</v>
      </c>
      <c r="K11" s="26" t="s">
        <v>180</v>
      </c>
      <c r="L11" s="27" t="s">
        <v>181</v>
      </c>
      <c r="M11" s="32" t="s">
        <v>182</v>
      </c>
      <c r="N11" s="26" t="s">
        <v>180</v>
      </c>
      <c r="O11" s="26" t="s">
        <v>183</v>
      </c>
      <c r="P11" s="26" t="s">
        <v>184</v>
      </c>
      <c r="Q11" s="26" t="s">
        <v>185</v>
      </c>
      <c r="R11" s="26" t="s">
        <v>180</v>
      </c>
      <c r="S11" s="125"/>
      <c r="U11" s="18">
        <v>4</v>
      </c>
      <c r="V11" s="18">
        <f t="shared" si="0"/>
        <v>19</v>
      </c>
      <c r="W11" s="15"/>
      <c r="X11" s="13" t="str">
        <f t="shared" si="1"/>
        <v>104.50</v>
      </c>
      <c r="Y11" s="13" t="str">
        <f t="shared" si="1"/>
        <v>102.00</v>
      </c>
    </row>
    <row r="12" spans="1:23" ht="18" customHeight="1">
      <c r="A12" s="155" t="s">
        <v>64</v>
      </c>
      <c r="B12" s="155" t="s">
        <v>32</v>
      </c>
      <c r="C12" s="155" t="s">
        <v>26</v>
      </c>
      <c r="D12" s="113">
        <v>3.19</v>
      </c>
      <c r="E12" s="113">
        <v>63.9</v>
      </c>
      <c r="F12" s="149">
        <v>45.1</v>
      </c>
      <c r="G12" s="59">
        <v>136.77</v>
      </c>
      <c r="H12" s="59">
        <v>134.35</v>
      </c>
      <c r="I12" s="151">
        <v>67</v>
      </c>
      <c r="J12" s="59">
        <v>129.74</v>
      </c>
      <c r="K12" s="59">
        <v>134.35</v>
      </c>
      <c r="L12" s="41">
        <v>135.32</v>
      </c>
      <c r="M12" s="56">
        <v>135.7</v>
      </c>
      <c r="N12" s="59">
        <v>134.35</v>
      </c>
      <c r="O12" s="53"/>
      <c r="P12" s="53"/>
      <c r="Q12" s="53"/>
      <c r="R12" s="53"/>
      <c r="S12" s="147"/>
      <c r="U12" s="18"/>
      <c r="V12" s="18"/>
      <c r="W12" s="15"/>
    </row>
    <row r="13" spans="1:25" ht="18" customHeight="1">
      <c r="A13" s="156"/>
      <c r="B13" s="156"/>
      <c r="C13" s="156"/>
      <c r="D13" s="114"/>
      <c r="E13" s="114"/>
      <c r="F13" s="150"/>
      <c r="G13" s="26" t="s">
        <v>230</v>
      </c>
      <c r="H13" s="26" t="s">
        <v>186</v>
      </c>
      <c r="I13" s="151"/>
      <c r="J13" s="26" t="s">
        <v>166</v>
      </c>
      <c r="K13" s="26" t="s">
        <v>186</v>
      </c>
      <c r="L13" s="27" t="s">
        <v>187</v>
      </c>
      <c r="M13" s="32" t="s">
        <v>188</v>
      </c>
      <c r="N13" s="26" t="s">
        <v>186</v>
      </c>
      <c r="O13" s="26" t="s">
        <v>189</v>
      </c>
      <c r="P13" s="26" t="s">
        <v>190</v>
      </c>
      <c r="Q13" s="26" t="s">
        <v>191</v>
      </c>
      <c r="R13" s="26" t="s">
        <v>186</v>
      </c>
      <c r="S13" s="125"/>
      <c r="U13" s="18">
        <v>5</v>
      </c>
      <c r="V13" s="18">
        <f t="shared" si="0"/>
        <v>20</v>
      </c>
      <c r="W13" s="15"/>
      <c r="X13" s="13" t="str">
        <f t="shared" si="1"/>
        <v>104.60</v>
      </c>
      <c r="Y13" s="13" t="str">
        <f t="shared" si="1"/>
        <v>102.70</v>
      </c>
    </row>
    <row r="14" spans="1:23" ht="18" customHeight="1">
      <c r="A14" s="155" t="s">
        <v>66</v>
      </c>
      <c r="B14" s="155" t="s">
        <v>29</v>
      </c>
      <c r="C14" s="155" t="s">
        <v>26</v>
      </c>
      <c r="D14" s="113">
        <v>1.5</v>
      </c>
      <c r="E14" s="111">
        <v>19.1</v>
      </c>
      <c r="F14" s="152">
        <v>13.2</v>
      </c>
      <c r="G14" s="54">
        <v>129.98</v>
      </c>
      <c r="H14" s="54">
        <v>126.5</v>
      </c>
      <c r="I14" s="151">
        <v>35</v>
      </c>
      <c r="J14" s="54">
        <v>119.3</v>
      </c>
      <c r="K14" s="54">
        <v>126.5</v>
      </c>
      <c r="L14" s="42">
        <v>127.63</v>
      </c>
      <c r="M14" s="55">
        <v>127.99</v>
      </c>
      <c r="N14" s="54">
        <v>126.5</v>
      </c>
      <c r="O14" s="53"/>
      <c r="P14" s="53"/>
      <c r="Q14" s="53"/>
      <c r="R14" s="53"/>
      <c r="S14" s="147"/>
      <c r="U14" s="18"/>
      <c r="V14" s="18"/>
      <c r="W14" s="15"/>
    </row>
    <row r="15" spans="1:25" ht="18" customHeight="1">
      <c r="A15" s="156"/>
      <c r="B15" s="156"/>
      <c r="C15" s="156"/>
      <c r="D15" s="114"/>
      <c r="E15" s="112"/>
      <c r="F15" s="153"/>
      <c r="G15" s="22" t="s">
        <v>231</v>
      </c>
      <c r="H15" s="22" t="s">
        <v>192</v>
      </c>
      <c r="I15" s="151"/>
      <c r="J15" s="22" t="s">
        <v>167</v>
      </c>
      <c r="K15" s="22" t="s">
        <v>192</v>
      </c>
      <c r="L15" s="19" t="s">
        <v>193</v>
      </c>
      <c r="M15" s="33" t="s">
        <v>194</v>
      </c>
      <c r="N15" s="22" t="s">
        <v>192</v>
      </c>
      <c r="O15" s="22" t="s">
        <v>195</v>
      </c>
      <c r="P15" s="22" t="s">
        <v>196</v>
      </c>
      <c r="Q15" s="22" t="s">
        <v>197</v>
      </c>
      <c r="R15" s="22" t="s">
        <v>192</v>
      </c>
      <c r="S15" s="125"/>
      <c r="U15" s="18">
        <v>7</v>
      </c>
      <c r="V15" s="18">
        <f t="shared" si="0"/>
        <v>22</v>
      </c>
      <c r="W15" s="15"/>
      <c r="X15" s="13" t="str">
        <f t="shared" si="1"/>
        <v>105.03</v>
      </c>
      <c r="Y15" s="13" t="str">
        <f t="shared" si="1"/>
        <v>101.50</v>
      </c>
    </row>
    <row r="16" spans="1:23" ht="18" customHeight="1">
      <c r="A16" s="155" t="s">
        <v>65</v>
      </c>
      <c r="B16" s="155" t="s">
        <v>29</v>
      </c>
      <c r="C16" s="155" t="s">
        <v>26</v>
      </c>
      <c r="D16" s="113">
        <v>1</v>
      </c>
      <c r="E16" s="111">
        <v>32.2</v>
      </c>
      <c r="F16" s="152">
        <v>24.7</v>
      </c>
      <c r="G16" s="60">
        <v>127.72</v>
      </c>
      <c r="H16" s="60">
        <v>126.08</v>
      </c>
      <c r="I16" s="154">
        <v>20.4</v>
      </c>
      <c r="J16" s="60">
        <v>120.28</v>
      </c>
      <c r="K16" s="60">
        <v>126.08</v>
      </c>
      <c r="L16" s="43">
        <v>126.92</v>
      </c>
      <c r="M16" s="65">
        <v>127.24</v>
      </c>
      <c r="N16" s="60">
        <v>126.08</v>
      </c>
      <c r="O16" s="66"/>
      <c r="P16" s="66"/>
      <c r="Q16" s="66"/>
      <c r="R16" s="66"/>
      <c r="S16" s="147"/>
      <c r="U16" s="18"/>
      <c r="V16" s="18"/>
      <c r="W16" s="15"/>
    </row>
    <row r="17" spans="1:25" ht="18" customHeight="1">
      <c r="A17" s="156"/>
      <c r="B17" s="156"/>
      <c r="C17" s="156"/>
      <c r="D17" s="114"/>
      <c r="E17" s="112"/>
      <c r="F17" s="153"/>
      <c r="G17" s="22" t="s">
        <v>232</v>
      </c>
      <c r="H17" s="22" t="s">
        <v>198</v>
      </c>
      <c r="I17" s="154"/>
      <c r="J17" s="22" t="s">
        <v>168</v>
      </c>
      <c r="K17" s="22" t="s">
        <v>198</v>
      </c>
      <c r="L17" s="19" t="s">
        <v>199</v>
      </c>
      <c r="M17" s="33" t="s">
        <v>200</v>
      </c>
      <c r="N17" s="22" t="s">
        <v>198</v>
      </c>
      <c r="O17" s="22" t="s">
        <v>192</v>
      </c>
      <c r="P17" s="22" t="s">
        <v>201</v>
      </c>
      <c r="Q17" s="22" t="s">
        <v>200</v>
      </c>
      <c r="R17" s="22" t="s">
        <v>198</v>
      </c>
      <c r="S17" s="125"/>
      <c r="U17" s="18">
        <v>6</v>
      </c>
      <c r="V17" s="18">
        <f t="shared" si="0"/>
        <v>21</v>
      </c>
      <c r="W17" s="15"/>
      <c r="X17" s="13" t="str">
        <f t="shared" si="1"/>
        <v>103.10</v>
      </c>
      <c r="Y17" s="13" t="str">
        <f t="shared" si="1"/>
        <v>101.00</v>
      </c>
    </row>
    <row r="18" spans="1:23" ht="18" customHeight="1">
      <c r="A18" s="155" t="s">
        <v>67</v>
      </c>
      <c r="B18" s="155" t="s">
        <v>29</v>
      </c>
      <c r="C18" s="155" t="s">
        <v>26</v>
      </c>
      <c r="D18" s="113">
        <v>0.33</v>
      </c>
      <c r="E18" s="111">
        <v>12.6</v>
      </c>
      <c r="F18" s="152">
        <v>9.7</v>
      </c>
      <c r="G18" s="61">
        <v>104.8</v>
      </c>
      <c r="H18" s="61">
        <v>102.85</v>
      </c>
      <c r="I18" s="154">
        <v>8.73</v>
      </c>
      <c r="J18" s="60">
        <v>97.54</v>
      </c>
      <c r="K18" s="60">
        <v>102.85</v>
      </c>
      <c r="L18" s="43">
        <v>103.24</v>
      </c>
      <c r="M18" s="65">
        <v>103.38</v>
      </c>
      <c r="N18" s="60">
        <v>102.85</v>
      </c>
      <c r="O18" s="66"/>
      <c r="P18" s="66"/>
      <c r="Q18" s="66"/>
      <c r="R18" s="67"/>
      <c r="S18" s="147"/>
      <c r="U18" s="18"/>
      <c r="V18" s="18"/>
      <c r="W18" s="15"/>
    </row>
    <row r="19" spans="1:25" ht="18" customHeight="1">
      <c r="A19" s="156"/>
      <c r="B19" s="156"/>
      <c r="C19" s="156"/>
      <c r="D19" s="114"/>
      <c r="E19" s="112"/>
      <c r="F19" s="153"/>
      <c r="G19" s="22" t="s">
        <v>233</v>
      </c>
      <c r="H19" s="22" t="s">
        <v>202</v>
      </c>
      <c r="I19" s="154"/>
      <c r="J19" s="22" t="s">
        <v>169</v>
      </c>
      <c r="K19" s="22" t="s">
        <v>202</v>
      </c>
      <c r="L19" s="19" t="s">
        <v>203</v>
      </c>
      <c r="M19" s="33" t="s">
        <v>204</v>
      </c>
      <c r="N19" s="22" t="s">
        <v>202</v>
      </c>
      <c r="O19" s="22" t="s">
        <v>205</v>
      </c>
      <c r="P19" s="22" t="s">
        <v>100</v>
      </c>
      <c r="Q19" s="22" t="s">
        <v>206</v>
      </c>
      <c r="R19" s="25" t="s">
        <v>202</v>
      </c>
      <c r="S19" s="125"/>
      <c r="U19" s="18">
        <v>8</v>
      </c>
      <c r="V19" s="18">
        <f t="shared" si="0"/>
        <v>23</v>
      </c>
      <c r="W19" s="15"/>
      <c r="X19" s="13" t="str">
        <f t="shared" si="1"/>
        <v>100.10</v>
      </c>
      <c r="Y19" s="13" t="str">
        <f t="shared" si="1"/>
        <v>98.00</v>
      </c>
    </row>
    <row r="20" spans="1:23" ht="18" customHeight="1">
      <c r="A20" s="179" t="s">
        <v>60</v>
      </c>
      <c r="B20" s="155" t="s">
        <v>25</v>
      </c>
      <c r="C20" s="179" t="s">
        <v>242</v>
      </c>
      <c r="D20" s="113">
        <v>3.49</v>
      </c>
      <c r="E20" s="113">
        <v>99.8</v>
      </c>
      <c r="F20" s="149">
        <v>59.5</v>
      </c>
      <c r="G20" s="60">
        <v>198.68</v>
      </c>
      <c r="H20" s="60">
        <v>195.33</v>
      </c>
      <c r="I20" s="151">
        <v>52.6</v>
      </c>
      <c r="J20" s="83">
        <v>188.83</v>
      </c>
      <c r="K20" s="60">
        <v>195.33</v>
      </c>
      <c r="L20" s="43">
        <v>196.98</v>
      </c>
      <c r="M20" s="65">
        <v>197.64</v>
      </c>
      <c r="N20" s="83">
        <v>195.33</v>
      </c>
      <c r="O20" s="66"/>
      <c r="P20" s="66"/>
      <c r="Q20" s="66"/>
      <c r="R20" s="67"/>
      <c r="S20" s="176" t="s">
        <v>244</v>
      </c>
      <c r="U20" s="18"/>
      <c r="V20" s="18"/>
      <c r="W20" s="15"/>
    </row>
    <row r="21" spans="1:25" ht="18" customHeight="1">
      <c r="A21" s="180"/>
      <c r="B21" s="156"/>
      <c r="C21" s="180"/>
      <c r="D21" s="114"/>
      <c r="E21" s="114"/>
      <c r="F21" s="150"/>
      <c r="G21" s="19" t="s">
        <v>234</v>
      </c>
      <c r="H21" s="22" t="s">
        <v>207</v>
      </c>
      <c r="I21" s="151"/>
      <c r="J21" s="19" t="s">
        <v>170</v>
      </c>
      <c r="K21" s="22" t="s">
        <v>207</v>
      </c>
      <c r="L21" s="19" t="s">
        <v>208</v>
      </c>
      <c r="M21" s="33" t="s">
        <v>209</v>
      </c>
      <c r="N21" s="22" t="s">
        <v>207</v>
      </c>
      <c r="O21" s="22" t="s">
        <v>210</v>
      </c>
      <c r="P21" s="22" t="s">
        <v>211</v>
      </c>
      <c r="Q21" s="22" t="s">
        <v>212</v>
      </c>
      <c r="R21" s="25" t="s">
        <v>207</v>
      </c>
      <c r="S21" s="125"/>
      <c r="U21" s="18">
        <v>1</v>
      </c>
      <c r="V21" s="18">
        <f t="shared" si="0"/>
        <v>16</v>
      </c>
      <c r="W21" s="15"/>
      <c r="X21" s="13" t="str">
        <f t="shared" si="1"/>
        <v>109.70</v>
      </c>
      <c r="Y21" s="13" t="str">
        <f t="shared" si="1"/>
        <v>106.50</v>
      </c>
    </row>
    <row r="22" spans="1:30" ht="29.25" customHeight="1">
      <c r="A22" s="178" t="s">
        <v>240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U22" s="15"/>
      <c r="W22" s="15"/>
      <c r="AD22" s="13" t="str">
        <f>TEXT(P22,"0.00")</f>
        <v>0.00</v>
      </c>
    </row>
    <row r="23" spans="1:19" s="12" customFormat="1" ht="25.5" customHeight="1">
      <c r="A23" s="142" t="s">
        <v>72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</row>
  </sheetData>
  <sheetProtection/>
  <mergeCells count="80">
    <mergeCell ref="A1:S1"/>
    <mergeCell ref="A2:A5"/>
    <mergeCell ref="B2:B5"/>
    <mergeCell ref="C2:C5"/>
    <mergeCell ref="D2:D5"/>
    <mergeCell ref="E2:F3"/>
    <mergeCell ref="G2:G5"/>
    <mergeCell ref="H2:I3"/>
    <mergeCell ref="J2:M3"/>
    <mergeCell ref="N2:Q3"/>
    <mergeCell ref="R2:R5"/>
    <mergeCell ref="S2:S5"/>
    <mergeCell ref="H4:H5"/>
    <mergeCell ref="I4:I5"/>
    <mergeCell ref="A6:A7"/>
    <mergeCell ref="B6:B7"/>
    <mergeCell ref="C6:C7"/>
    <mergeCell ref="D6:D7"/>
    <mergeCell ref="E6:E7"/>
    <mergeCell ref="F6:F7"/>
    <mergeCell ref="I6:I7"/>
    <mergeCell ref="S6:S7"/>
    <mergeCell ref="A8:A9"/>
    <mergeCell ref="B8:B9"/>
    <mergeCell ref="C8:C9"/>
    <mergeCell ref="D8:D9"/>
    <mergeCell ref="E8:E9"/>
    <mergeCell ref="F8:F9"/>
    <mergeCell ref="I8:I9"/>
    <mergeCell ref="S8:S9"/>
    <mergeCell ref="A10:A11"/>
    <mergeCell ref="B10:B11"/>
    <mergeCell ref="C10:C11"/>
    <mergeCell ref="D10:D11"/>
    <mergeCell ref="E10:E11"/>
    <mergeCell ref="F10:F11"/>
    <mergeCell ref="I10:I11"/>
    <mergeCell ref="S10:S11"/>
    <mergeCell ref="A12:A13"/>
    <mergeCell ref="B12:B13"/>
    <mergeCell ref="C12:C13"/>
    <mergeCell ref="D12:D13"/>
    <mergeCell ref="E12:E13"/>
    <mergeCell ref="F12:F13"/>
    <mergeCell ref="I12:I13"/>
    <mergeCell ref="S12:S13"/>
    <mergeCell ref="A14:A15"/>
    <mergeCell ref="B14:B15"/>
    <mergeCell ref="C14:C15"/>
    <mergeCell ref="D14:D15"/>
    <mergeCell ref="E14:E15"/>
    <mergeCell ref="F14:F15"/>
    <mergeCell ref="I14:I15"/>
    <mergeCell ref="S14:S15"/>
    <mergeCell ref="A16:A17"/>
    <mergeCell ref="B16:B17"/>
    <mergeCell ref="C16:C17"/>
    <mergeCell ref="D16:D17"/>
    <mergeCell ref="E16:E17"/>
    <mergeCell ref="F16:F17"/>
    <mergeCell ref="I16:I17"/>
    <mergeCell ref="S16:S17"/>
    <mergeCell ref="I20:I21"/>
    <mergeCell ref="S20:S21"/>
    <mergeCell ref="A18:A19"/>
    <mergeCell ref="B18:B19"/>
    <mergeCell ref="C18:C19"/>
    <mergeCell ref="D18:D19"/>
    <mergeCell ref="E18:E19"/>
    <mergeCell ref="F18:F19"/>
    <mergeCell ref="A22:S22"/>
    <mergeCell ref="A23:S23"/>
    <mergeCell ref="I18:I19"/>
    <mergeCell ref="S18:S19"/>
    <mergeCell ref="A20:A21"/>
    <mergeCell ref="B20:B21"/>
    <mergeCell ref="C20:C21"/>
    <mergeCell ref="D20:D21"/>
    <mergeCell ref="E20:E21"/>
    <mergeCell ref="F20:F21"/>
  </mergeCells>
  <printOptions horizontalCentered="1"/>
  <pageMargins left="0.1968503937007874" right="0.1968503937007874" top="0.984251968503937" bottom="0.5905511811023623" header="0" footer="0.3937007874015748"/>
  <pageSetup horizontalDpi="600" verticalDpi="600" orientation="landscape" paperSize="9" r:id="rId1"/>
  <headerFooter alignWithMargins="0">
    <oddFooter>&amp;C&amp;9第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Windows User</cp:lastModifiedBy>
  <cp:lastPrinted>2022-04-26T03:43:58Z</cp:lastPrinted>
  <dcterms:created xsi:type="dcterms:W3CDTF">2010-03-25T14:18:27Z</dcterms:created>
  <dcterms:modified xsi:type="dcterms:W3CDTF">2022-04-26T04:06:05Z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